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talog Work 2020\Priority 2020\Emails\Website Blank Spreadsheets\"/>
    </mc:Choice>
  </mc:AlternateContent>
  <xr:revisionPtr revIDLastSave="0" documentId="13_ncr:1_{358FF4B5-8D89-4585-BDFF-7E1D81B8580D}" xr6:coauthVersionLast="45" xr6:coauthVersionMax="45" xr10:uidLastSave="{00000000-0000-0000-0000-000000000000}"/>
  <bookViews>
    <workbookView xWindow="28680" yWindow="-120" windowWidth="29040" windowHeight="16440" xr2:uid="{FF7AAFBF-6B7D-4582-B537-F693E6022B23}"/>
  </bookViews>
  <sheets>
    <sheet name=" Order Sheet" sheetId="1" r:id="rId1"/>
    <sheet name="Credit Card Auth" sheetId="4" r:id="rId2"/>
    <sheet name="Price List" sheetId="3" r:id="rId3"/>
    <sheet name="Print Version" sheetId="2" r:id="rId4"/>
  </sheets>
  <definedNames>
    <definedName name="_xlnm.Print_Area" localSheetId="0">' Order Sheet'!$B$1:$N$14</definedName>
    <definedName name="ShipMethod">' Order Sheet'!$AP$1:$AP$8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01" i="1" l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B92" i="2"/>
  <c r="B112" i="2"/>
  <c r="B132" i="2"/>
  <c r="B152" i="2"/>
  <c r="B172" i="2"/>
  <c r="B192" i="2"/>
  <c r="B212" i="2"/>
  <c r="B232" i="2"/>
  <c r="B252" i="2"/>
  <c r="B272" i="2"/>
  <c r="B292" i="2"/>
  <c r="A15" i="1"/>
  <c r="E42" i="2" l="1"/>
  <c r="L22" i="2"/>
  <c r="E22" i="2"/>
  <c r="L2" i="2"/>
  <c r="L42" i="2" l="1"/>
  <c r="D17" i="1"/>
  <c r="E17" i="1"/>
  <c r="E62" i="2" l="1"/>
  <c r="E15" i="1"/>
  <c r="L62" i="2" l="1"/>
  <c r="E82" i="2" l="1"/>
  <c r="I305" i="2"/>
  <c r="B305" i="2"/>
  <c r="I285" i="2"/>
  <c r="B285" i="2"/>
  <c r="I265" i="2"/>
  <c r="B265" i="2"/>
  <c r="I245" i="2"/>
  <c r="B245" i="2"/>
  <c r="I225" i="2"/>
  <c r="B225" i="2"/>
  <c r="I205" i="2"/>
  <c r="B205" i="2"/>
  <c r="I185" i="2"/>
  <c r="B185" i="2"/>
  <c r="I165" i="2"/>
  <c r="B165" i="2"/>
  <c r="I145" i="2"/>
  <c r="B145" i="2"/>
  <c r="I125" i="2"/>
  <c r="B125" i="2"/>
  <c r="I105" i="2"/>
  <c r="B105" i="2"/>
  <c r="I85" i="2"/>
  <c r="B85" i="2"/>
  <c r="I65" i="2"/>
  <c r="B65" i="2"/>
  <c r="I45" i="2"/>
  <c r="B45" i="2"/>
  <c r="I25" i="2"/>
  <c r="B25" i="2"/>
  <c r="I5" i="2"/>
  <c r="E503" i="1"/>
  <c r="D503" i="1"/>
  <c r="E502" i="1"/>
  <c r="D502" i="1"/>
  <c r="E501" i="1"/>
  <c r="D501" i="1"/>
  <c r="E500" i="1"/>
  <c r="D500" i="1"/>
  <c r="E499" i="1"/>
  <c r="D499" i="1"/>
  <c r="E498" i="1"/>
  <c r="D498" i="1"/>
  <c r="E497" i="1"/>
  <c r="D497" i="1"/>
  <c r="E496" i="1"/>
  <c r="D496" i="1"/>
  <c r="E495" i="1"/>
  <c r="D495" i="1"/>
  <c r="E494" i="1"/>
  <c r="D494" i="1"/>
  <c r="E493" i="1"/>
  <c r="D493" i="1"/>
  <c r="E492" i="1"/>
  <c r="D492" i="1"/>
  <c r="E491" i="1"/>
  <c r="D491" i="1"/>
  <c r="E490" i="1"/>
  <c r="D490" i="1"/>
  <c r="E489" i="1"/>
  <c r="D489" i="1"/>
  <c r="E488" i="1"/>
  <c r="D488" i="1"/>
  <c r="E487" i="1"/>
  <c r="D487" i="1"/>
  <c r="E486" i="1"/>
  <c r="D486" i="1"/>
  <c r="E485" i="1"/>
  <c r="D485" i="1"/>
  <c r="E484" i="1"/>
  <c r="D484" i="1"/>
  <c r="E483" i="1"/>
  <c r="D483" i="1"/>
  <c r="E482" i="1"/>
  <c r="D482" i="1"/>
  <c r="E481" i="1"/>
  <c r="D481" i="1"/>
  <c r="E480" i="1"/>
  <c r="D480" i="1"/>
  <c r="E479" i="1"/>
  <c r="D479" i="1"/>
  <c r="E478" i="1"/>
  <c r="D478" i="1"/>
  <c r="E477" i="1"/>
  <c r="D477" i="1"/>
  <c r="E476" i="1"/>
  <c r="D476" i="1"/>
  <c r="E475" i="1"/>
  <c r="D475" i="1"/>
  <c r="E474" i="1"/>
  <c r="D474" i="1"/>
  <c r="E473" i="1"/>
  <c r="D473" i="1"/>
  <c r="E472" i="1"/>
  <c r="D472" i="1"/>
  <c r="E471" i="1"/>
  <c r="D471" i="1"/>
  <c r="E470" i="1"/>
  <c r="D470" i="1"/>
  <c r="E469" i="1"/>
  <c r="D469" i="1"/>
  <c r="E468" i="1"/>
  <c r="D468" i="1"/>
  <c r="E467" i="1"/>
  <c r="D467" i="1"/>
  <c r="E466" i="1"/>
  <c r="D466" i="1"/>
  <c r="E465" i="1"/>
  <c r="D465" i="1"/>
  <c r="E464" i="1"/>
  <c r="D464" i="1"/>
  <c r="E463" i="1"/>
  <c r="D463" i="1"/>
  <c r="E462" i="1"/>
  <c r="D462" i="1"/>
  <c r="E461" i="1"/>
  <c r="D461" i="1"/>
  <c r="E460" i="1"/>
  <c r="D460" i="1"/>
  <c r="E459" i="1"/>
  <c r="D459" i="1"/>
  <c r="E458" i="1"/>
  <c r="D458" i="1"/>
  <c r="E457" i="1"/>
  <c r="D457" i="1"/>
  <c r="E456" i="1"/>
  <c r="D456" i="1"/>
  <c r="E455" i="1"/>
  <c r="D455" i="1"/>
  <c r="E454" i="1"/>
  <c r="D454" i="1"/>
  <c r="E453" i="1"/>
  <c r="D453" i="1"/>
  <c r="E452" i="1"/>
  <c r="D452" i="1"/>
  <c r="E451" i="1"/>
  <c r="D451" i="1"/>
  <c r="E450" i="1"/>
  <c r="D450" i="1"/>
  <c r="E449" i="1"/>
  <c r="D449" i="1"/>
  <c r="E448" i="1"/>
  <c r="D448" i="1"/>
  <c r="E447" i="1"/>
  <c r="D447" i="1"/>
  <c r="E446" i="1"/>
  <c r="D446" i="1"/>
  <c r="E445" i="1"/>
  <c r="D445" i="1"/>
  <c r="E444" i="1"/>
  <c r="D444" i="1"/>
  <c r="E443" i="1"/>
  <c r="D443" i="1"/>
  <c r="E442" i="1"/>
  <c r="D442" i="1"/>
  <c r="E441" i="1"/>
  <c r="D441" i="1"/>
  <c r="E440" i="1"/>
  <c r="D440" i="1"/>
  <c r="E439" i="1"/>
  <c r="D439" i="1"/>
  <c r="E438" i="1"/>
  <c r="D438" i="1"/>
  <c r="E437" i="1"/>
  <c r="D437" i="1"/>
  <c r="E436" i="1"/>
  <c r="D436" i="1"/>
  <c r="E435" i="1"/>
  <c r="D435" i="1"/>
  <c r="E434" i="1"/>
  <c r="D434" i="1"/>
  <c r="E433" i="1"/>
  <c r="D433" i="1"/>
  <c r="E432" i="1"/>
  <c r="D432" i="1"/>
  <c r="E431" i="1"/>
  <c r="D431" i="1"/>
  <c r="E430" i="1"/>
  <c r="D430" i="1"/>
  <c r="E429" i="1"/>
  <c r="D429" i="1"/>
  <c r="E428" i="1"/>
  <c r="D428" i="1"/>
  <c r="E427" i="1"/>
  <c r="D427" i="1"/>
  <c r="E426" i="1"/>
  <c r="D426" i="1"/>
  <c r="E425" i="1"/>
  <c r="D425" i="1"/>
  <c r="E424" i="1"/>
  <c r="D424" i="1"/>
  <c r="E423" i="1"/>
  <c r="D423" i="1"/>
  <c r="E422" i="1"/>
  <c r="D422" i="1"/>
  <c r="E421" i="1"/>
  <c r="D421" i="1"/>
  <c r="E420" i="1"/>
  <c r="D420" i="1"/>
  <c r="E419" i="1"/>
  <c r="D419" i="1"/>
  <c r="E418" i="1"/>
  <c r="D418" i="1"/>
  <c r="E417" i="1"/>
  <c r="D417" i="1"/>
  <c r="E416" i="1"/>
  <c r="D416" i="1"/>
  <c r="E415" i="1"/>
  <c r="D415" i="1"/>
  <c r="E414" i="1"/>
  <c r="D414" i="1"/>
  <c r="E413" i="1"/>
  <c r="D413" i="1"/>
  <c r="E412" i="1"/>
  <c r="D412" i="1"/>
  <c r="E411" i="1"/>
  <c r="D411" i="1"/>
  <c r="E410" i="1"/>
  <c r="D410" i="1"/>
  <c r="E409" i="1"/>
  <c r="D409" i="1"/>
  <c r="E408" i="1"/>
  <c r="D408" i="1"/>
  <c r="E407" i="1"/>
  <c r="D407" i="1"/>
  <c r="E406" i="1"/>
  <c r="D406" i="1"/>
  <c r="E405" i="1"/>
  <c r="D405" i="1"/>
  <c r="E404" i="1"/>
  <c r="D404" i="1"/>
  <c r="E403" i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6" i="1"/>
  <c r="D396" i="1"/>
  <c r="E395" i="1"/>
  <c r="D395" i="1"/>
  <c r="E394" i="1"/>
  <c r="D394" i="1"/>
  <c r="E393" i="1"/>
  <c r="D393" i="1"/>
  <c r="E392" i="1"/>
  <c r="D392" i="1"/>
  <c r="E391" i="1"/>
  <c r="D391" i="1"/>
  <c r="E390" i="1"/>
  <c r="D390" i="1"/>
  <c r="E389" i="1"/>
  <c r="D389" i="1"/>
  <c r="E388" i="1"/>
  <c r="D388" i="1"/>
  <c r="E387" i="1"/>
  <c r="D387" i="1"/>
  <c r="E386" i="1"/>
  <c r="D386" i="1"/>
  <c r="E385" i="1"/>
  <c r="D385" i="1"/>
  <c r="E384" i="1"/>
  <c r="D384" i="1"/>
  <c r="E383" i="1"/>
  <c r="D383" i="1"/>
  <c r="E382" i="1"/>
  <c r="D382" i="1"/>
  <c r="E381" i="1"/>
  <c r="D381" i="1"/>
  <c r="E380" i="1"/>
  <c r="D380" i="1"/>
  <c r="E379" i="1"/>
  <c r="D379" i="1"/>
  <c r="E378" i="1"/>
  <c r="D378" i="1"/>
  <c r="E377" i="1"/>
  <c r="D377" i="1"/>
  <c r="E376" i="1"/>
  <c r="D376" i="1"/>
  <c r="E375" i="1"/>
  <c r="D375" i="1"/>
  <c r="E374" i="1"/>
  <c r="D374" i="1"/>
  <c r="E373" i="1"/>
  <c r="D373" i="1"/>
  <c r="E372" i="1"/>
  <c r="D372" i="1"/>
  <c r="E371" i="1"/>
  <c r="D371" i="1"/>
  <c r="E370" i="1"/>
  <c r="D370" i="1"/>
  <c r="E369" i="1"/>
  <c r="D369" i="1"/>
  <c r="E368" i="1"/>
  <c r="D368" i="1"/>
  <c r="E367" i="1"/>
  <c r="D367" i="1"/>
  <c r="E366" i="1"/>
  <c r="D366" i="1"/>
  <c r="E365" i="1"/>
  <c r="D365" i="1"/>
  <c r="E364" i="1"/>
  <c r="D364" i="1"/>
  <c r="E363" i="1"/>
  <c r="D363" i="1"/>
  <c r="E362" i="1"/>
  <c r="D362" i="1"/>
  <c r="E361" i="1"/>
  <c r="D361" i="1"/>
  <c r="E360" i="1"/>
  <c r="D360" i="1"/>
  <c r="E359" i="1"/>
  <c r="D359" i="1"/>
  <c r="E358" i="1"/>
  <c r="D358" i="1"/>
  <c r="E357" i="1"/>
  <c r="D357" i="1"/>
  <c r="E356" i="1"/>
  <c r="D356" i="1"/>
  <c r="E355" i="1"/>
  <c r="D355" i="1"/>
  <c r="E354" i="1"/>
  <c r="D354" i="1"/>
  <c r="E353" i="1"/>
  <c r="D353" i="1"/>
  <c r="E352" i="1"/>
  <c r="D352" i="1"/>
  <c r="E351" i="1"/>
  <c r="D351" i="1"/>
  <c r="E350" i="1"/>
  <c r="D350" i="1"/>
  <c r="E349" i="1"/>
  <c r="D349" i="1"/>
  <c r="E348" i="1"/>
  <c r="D348" i="1"/>
  <c r="E347" i="1"/>
  <c r="D347" i="1"/>
  <c r="E346" i="1"/>
  <c r="D346" i="1"/>
  <c r="E345" i="1"/>
  <c r="D345" i="1"/>
  <c r="E344" i="1"/>
  <c r="D344" i="1"/>
  <c r="E343" i="1"/>
  <c r="D343" i="1"/>
  <c r="E342" i="1"/>
  <c r="D342" i="1"/>
  <c r="E341" i="1"/>
  <c r="D341" i="1"/>
  <c r="E340" i="1"/>
  <c r="D340" i="1"/>
  <c r="E339" i="1"/>
  <c r="D339" i="1"/>
  <c r="E338" i="1"/>
  <c r="D338" i="1"/>
  <c r="E337" i="1"/>
  <c r="D337" i="1"/>
  <c r="E336" i="1"/>
  <c r="D336" i="1"/>
  <c r="E335" i="1"/>
  <c r="D335" i="1"/>
  <c r="E334" i="1"/>
  <c r="D334" i="1"/>
  <c r="E333" i="1"/>
  <c r="D333" i="1"/>
  <c r="E332" i="1"/>
  <c r="D332" i="1"/>
  <c r="E331" i="1"/>
  <c r="D331" i="1"/>
  <c r="E330" i="1"/>
  <c r="D330" i="1"/>
  <c r="E329" i="1"/>
  <c r="D329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9" i="1"/>
  <c r="D319" i="1"/>
  <c r="E318" i="1"/>
  <c r="D318" i="1"/>
  <c r="E317" i="1"/>
  <c r="D317" i="1"/>
  <c r="E316" i="1"/>
  <c r="D316" i="1"/>
  <c r="E315" i="1"/>
  <c r="D315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16" i="1"/>
  <c r="D16" i="1"/>
  <c r="D15" i="1"/>
  <c r="L82" i="2" l="1"/>
  <c r="E18" i="1"/>
  <c r="D18" i="1"/>
  <c r="E102" i="2" l="1"/>
  <c r="E19" i="1"/>
  <c r="D19" i="1"/>
  <c r="L102" i="2" l="1"/>
  <c r="E20" i="1"/>
  <c r="D20" i="1"/>
  <c r="E122" i="2" l="1"/>
  <c r="E21" i="1"/>
  <c r="D21" i="1"/>
  <c r="L122" i="2" l="1"/>
  <c r="E22" i="1"/>
  <c r="D22" i="1"/>
  <c r="E142" i="2" l="1"/>
  <c r="E23" i="1"/>
  <c r="D23" i="1"/>
  <c r="L142" i="2" l="1"/>
  <c r="E24" i="1"/>
  <c r="D24" i="1"/>
  <c r="E162" i="2" l="1"/>
  <c r="E25" i="1"/>
  <c r="D25" i="1"/>
  <c r="B260" i="2"/>
  <c r="I260" i="2"/>
  <c r="B40" i="2"/>
  <c r="I40" i="2"/>
  <c r="L162" i="2" l="1"/>
  <c r="E26" i="1"/>
  <c r="D26" i="1"/>
  <c r="B123" i="2" s="1"/>
  <c r="I320" i="2"/>
  <c r="B320" i="2"/>
  <c r="I313" i="2"/>
  <c r="B313" i="2"/>
  <c r="I312" i="2"/>
  <c r="B312" i="2"/>
  <c r="I310" i="2"/>
  <c r="B310" i="2"/>
  <c r="M309" i="2"/>
  <c r="K309" i="2"/>
  <c r="I309" i="2"/>
  <c r="F309" i="2"/>
  <c r="D309" i="2"/>
  <c r="B309" i="2"/>
  <c r="I308" i="2"/>
  <c r="B308" i="2"/>
  <c r="I307" i="2"/>
  <c r="B307" i="2"/>
  <c r="I306" i="2"/>
  <c r="B306" i="2"/>
  <c r="I300" i="2"/>
  <c r="B300" i="2"/>
  <c r="I293" i="2"/>
  <c r="B293" i="2"/>
  <c r="I292" i="2"/>
  <c r="I290" i="2"/>
  <c r="B290" i="2"/>
  <c r="M289" i="2"/>
  <c r="K289" i="2"/>
  <c r="I289" i="2"/>
  <c r="F289" i="2"/>
  <c r="D289" i="2"/>
  <c r="B289" i="2"/>
  <c r="I288" i="2"/>
  <c r="B288" i="2"/>
  <c r="I287" i="2"/>
  <c r="B287" i="2"/>
  <c r="I286" i="2"/>
  <c r="B286" i="2"/>
  <c r="I280" i="2"/>
  <c r="B280" i="2"/>
  <c r="I273" i="2"/>
  <c r="B273" i="2"/>
  <c r="I272" i="2"/>
  <c r="I270" i="2"/>
  <c r="B270" i="2"/>
  <c r="M269" i="2"/>
  <c r="K269" i="2"/>
  <c r="I269" i="2"/>
  <c r="F269" i="2"/>
  <c r="D269" i="2"/>
  <c r="B269" i="2"/>
  <c r="I268" i="2"/>
  <c r="B268" i="2"/>
  <c r="I267" i="2"/>
  <c r="B267" i="2"/>
  <c r="I266" i="2"/>
  <c r="B266" i="2"/>
  <c r="I253" i="2"/>
  <c r="B253" i="2"/>
  <c r="I252" i="2"/>
  <c r="I250" i="2"/>
  <c r="B250" i="2"/>
  <c r="M249" i="2"/>
  <c r="K249" i="2"/>
  <c r="I249" i="2"/>
  <c r="F249" i="2"/>
  <c r="D249" i="2"/>
  <c r="B249" i="2"/>
  <c r="I248" i="2"/>
  <c r="B248" i="2"/>
  <c r="I247" i="2"/>
  <c r="B247" i="2"/>
  <c r="I246" i="2"/>
  <c r="B246" i="2"/>
  <c r="I240" i="2"/>
  <c r="B240" i="2"/>
  <c r="I233" i="2"/>
  <c r="B233" i="2"/>
  <c r="I232" i="2"/>
  <c r="I230" i="2"/>
  <c r="B230" i="2"/>
  <c r="M229" i="2"/>
  <c r="K229" i="2"/>
  <c r="I229" i="2"/>
  <c r="F229" i="2"/>
  <c r="D229" i="2"/>
  <c r="B229" i="2"/>
  <c r="I228" i="2"/>
  <c r="B228" i="2"/>
  <c r="I227" i="2"/>
  <c r="B227" i="2"/>
  <c r="I226" i="2"/>
  <c r="B226" i="2"/>
  <c r="I220" i="2"/>
  <c r="B220" i="2"/>
  <c r="I213" i="2"/>
  <c r="B213" i="2"/>
  <c r="I212" i="2"/>
  <c r="I210" i="2"/>
  <c r="B210" i="2"/>
  <c r="M209" i="2"/>
  <c r="K209" i="2"/>
  <c r="I209" i="2"/>
  <c r="F209" i="2"/>
  <c r="D209" i="2"/>
  <c r="B209" i="2"/>
  <c r="I208" i="2"/>
  <c r="B208" i="2"/>
  <c r="I207" i="2"/>
  <c r="B207" i="2"/>
  <c r="I206" i="2"/>
  <c r="B206" i="2"/>
  <c r="I200" i="2"/>
  <c r="B200" i="2"/>
  <c r="I193" i="2"/>
  <c r="B193" i="2"/>
  <c r="I192" i="2"/>
  <c r="I190" i="2"/>
  <c r="B190" i="2"/>
  <c r="M189" i="2"/>
  <c r="K189" i="2"/>
  <c r="I189" i="2"/>
  <c r="F189" i="2"/>
  <c r="D189" i="2"/>
  <c r="B189" i="2"/>
  <c r="I188" i="2"/>
  <c r="B188" i="2"/>
  <c r="I187" i="2"/>
  <c r="B187" i="2"/>
  <c r="I186" i="2"/>
  <c r="B186" i="2"/>
  <c r="I180" i="2"/>
  <c r="B180" i="2"/>
  <c r="I173" i="2"/>
  <c r="B173" i="2"/>
  <c r="I172" i="2"/>
  <c r="I170" i="2"/>
  <c r="B170" i="2"/>
  <c r="M169" i="2"/>
  <c r="K169" i="2"/>
  <c r="I169" i="2"/>
  <c r="F169" i="2"/>
  <c r="D169" i="2"/>
  <c r="B169" i="2"/>
  <c r="I168" i="2"/>
  <c r="B168" i="2"/>
  <c r="I167" i="2"/>
  <c r="B167" i="2"/>
  <c r="I166" i="2"/>
  <c r="B166" i="2"/>
  <c r="I160" i="2"/>
  <c r="B160" i="2"/>
  <c r="I153" i="2"/>
  <c r="B153" i="2"/>
  <c r="I152" i="2"/>
  <c r="I150" i="2"/>
  <c r="B150" i="2"/>
  <c r="M149" i="2"/>
  <c r="K149" i="2"/>
  <c r="I149" i="2"/>
  <c r="F149" i="2"/>
  <c r="D149" i="2"/>
  <c r="B149" i="2"/>
  <c r="I148" i="2"/>
  <c r="B148" i="2"/>
  <c r="I147" i="2"/>
  <c r="B147" i="2"/>
  <c r="I146" i="2"/>
  <c r="B146" i="2"/>
  <c r="I140" i="2"/>
  <c r="B140" i="2"/>
  <c r="I133" i="2"/>
  <c r="B133" i="2"/>
  <c r="I132" i="2"/>
  <c r="I130" i="2"/>
  <c r="B130" i="2"/>
  <c r="M129" i="2"/>
  <c r="K129" i="2"/>
  <c r="I129" i="2"/>
  <c r="F129" i="2"/>
  <c r="D129" i="2"/>
  <c r="B129" i="2"/>
  <c r="I128" i="2"/>
  <c r="B128" i="2"/>
  <c r="I127" i="2"/>
  <c r="B127" i="2"/>
  <c r="I126" i="2"/>
  <c r="B126" i="2"/>
  <c r="I122" i="2"/>
  <c r="B122" i="2"/>
  <c r="I120" i="2"/>
  <c r="B120" i="2"/>
  <c r="I113" i="2"/>
  <c r="B113" i="2"/>
  <c r="I112" i="2"/>
  <c r="I110" i="2"/>
  <c r="B110" i="2"/>
  <c r="M109" i="2"/>
  <c r="K109" i="2"/>
  <c r="I109" i="2"/>
  <c r="F109" i="2"/>
  <c r="D109" i="2"/>
  <c r="B109" i="2"/>
  <c r="I108" i="2"/>
  <c r="B108" i="2"/>
  <c r="I107" i="2"/>
  <c r="B107" i="2"/>
  <c r="I106" i="2"/>
  <c r="B106" i="2"/>
  <c r="I103" i="2"/>
  <c r="B103" i="2"/>
  <c r="I102" i="2"/>
  <c r="B102" i="2"/>
  <c r="I100" i="2"/>
  <c r="B100" i="2"/>
  <c r="I93" i="2"/>
  <c r="B93" i="2"/>
  <c r="I92" i="2"/>
  <c r="I90" i="2"/>
  <c r="B90" i="2"/>
  <c r="M89" i="2"/>
  <c r="K89" i="2"/>
  <c r="I89" i="2"/>
  <c r="F89" i="2"/>
  <c r="D89" i="2"/>
  <c r="B89" i="2"/>
  <c r="I88" i="2"/>
  <c r="B88" i="2"/>
  <c r="I87" i="2"/>
  <c r="B87" i="2"/>
  <c r="I86" i="2"/>
  <c r="B86" i="2"/>
  <c r="I83" i="2"/>
  <c r="B83" i="2"/>
  <c r="I82" i="2"/>
  <c r="B82" i="2"/>
  <c r="I80" i="2"/>
  <c r="B80" i="2"/>
  <c r="I73" i="2"/>
  <c r="B73" i="2"/>
  <c r="I72" i="2"/>
  <c r="B72" i="2"/>
  <c r="I70" i="2"/>
  <c r="B70" i="2"/>
  <c r="M69" i="2"/>
  <c r="K69" i="2"/>
  <c r="I69" i="2"/>
  <c r="F69" i="2"/>
  <c r="D69" i="2"/>
  <c r="B69" i="2"/>
  <c r="I68" i="2"/>
  <c r="B68" i="2"/>
  <c r="I67" i="2"/>
  <c r="B67" i="2"/>
  <c r="I66" i="2"/>
  <c r="B66" i="2"/>
  <c r="I63" i="2"/>
  <c r="B63" i="2"/>
  <c r="I62" i="2"/>
  <c r="B62" i="2"/>
  <c r="I60" i="2"/>
  <c r="B60" i="2"/>
  <c r="I53" i="2"/>
  <c r="B53" i="2"/>
  <c r="I52" i="2"/>
  <c r="B52" i="2"/>
  <c r="I50" i="2"/>
  <c r="B50" i="2"/>
  <c r="M49" i="2"/>
  <c r="K49" i="2"/>
  <c r="I49" i="2"/>
  <c r="F49" i="2"/>
  <c r="D49" i="2"/>
  <c r="B49" i="2"/>
  <c r="I48" i="2"/>
  <c r="B48" i="2"/>
  <c r="I47" i="2"/>
  <c r="B47" i="2"/>
  <c r="I46" i="2"/>
  <c r="B46" i="2"/>
  <c r="I43" i="2"/>
  <c r="B43" i="2"/>
  <c r="I42" i="2"/>
  <c r="B42" i="2"/>
  <c r="I33" i="2"/>
  <c r="B33" i="2"/>
  <c r="I32" i="2"/>
  <c r="B32" i="2"/>
  <c r="I30" i="2"/>
  <c r="B30" i="2"/>
  <c r="M29" i="2"/>
  <c r="K29" i="2"/>
  <c r="I29" i="2"/>
  <c r="F29" i="2"/>
  <c r="D29" i="2"/>
  <c r="B29" i="2"/>
  <c r="I28" i="2"/>
  <c r="B28" i="2"/>
  <c r="I27" i="2"/>
  <c r="B27" i="2"/>
  <c r="I26" i="2"/>
  <c r="B26" i="2"/>
  <c r="I23" i="2"/>
  <c r="B23" i="2"/>
  <c r="I22" i="2"/>
  <c r="B22" i="2"/>
  <c r="I20" i="2"/>
  <c r="I13" i="2"/>
  <c r="I12" i="2"/>
  <c r="I10" i="2"/>
  <c r="M9" i="2"/>
  <c r="K9" i="2"/>
  <c r="I9" i="2"/>
  <c r="I8" i="2"/>
  <c r="B8" i="2"/>
  <c r="I7" i="2"/>
  <c r="B7" i="2"/>
  <c r="I6" i="2"/>
  <c r="B6" i="2"/>
  <c r="B5" i="2"/>
  <c r="B4" i="2"/>
  <c r="I3" i="2"/>
  <c r="B3" i="2"/>
  <c r="I2" i="2"/>
  <c r="B2" i="2"/>
  <c r="E182" i="2" l="1"/>
  <c r="E27" i="1"/>
  <c r="D27" i="1"/>
  <c r="I123" i="2" s="1"/>
  <c r="L182" i="2" l="1"/>
  <c r="E28" i="1"/>
  <c r="D28" i="1"/>
  <c r="B143" i="2" s="1"/>
  <c r="B142" i="2"/>
  <c r="E202" i="2" l="1"/>
  <c r="E29" i="1"/>
  <c r="D29" i="1"/>
  <c r="I143" i="2" s="1"/>
  <c r="I142" i="2"/>
  <c r="L202" i="2" l="1"/>
  <c r="E30" i="1"/>
  <c r="D30" i="1"/>
  <c r="B163" i="2" s="1"/>
  <c r="B162" i="2"/>
  <c r="E222" i="2" l="1"/>
  <c r="E31" i="1"/>
  <c r="D31" i="1"/>
  <c r="I163" i="2" s="1"/>
  <c r="I162" i="2"/>
  <c r="L222" i="2" l="1"/>
  <c r="E32" i="1"/>
  <c r="D32" i="1"/>
  <c r="B183" i="2" s="1"/>
  <c r="B182" i="2"/>
  <c r="E242" i="2" l="1"/>
  <c r="E33" i="1"/>
  <c r="D33" i="1"/>
  <c r="I183" i="2" s="1"/>
  <c r="I182" i="2"/>
  <c r="L242" i="2" l="1"/>
  <c r="E34" i="1"/>
  <c r="D34" i="1"/>
  <c r="B203" i="2" s="1"/>
  <c r="B202" i="2"/>
  <c r="E262" i="2" l="1"/>
  <c r="E35" i="1"/>
  <c r="D35" i="1"/>
  <c r="I203" i="2" s="1"/>
  <c r="I202" i="2"/>
  <c r="L262" i="2" l="1"/>
  <c r="E36" i="1"/>
  <c r="D36" i="1"/>
  <c r="B223" i="2" s="1"/>
  <c r="B222" i="2"/>
  <c r="E282" i="2" l="1"/>
  <c r="E37" i="1"/>
  <c r="D37" i="1"/>
  <c r="I223" i="2" s="1"/>
  <c r="I222" i="2"/>
  <c r="L282" i="2" l="1"/>
  <c r="E38" i="1"/>
  <c r="D38" i="1"/>
  <c r="B243" i="2" s="1"/>
  <c r="B242" i="2"/>
  <c r="E302" i="2" l="1"/>
  <c r="L302" i="2"/>
  <c r="E39" i="1"/>
  <c r="D39" i="1"/>
  <c r="I243" i="2" s="1"/>
  <c r="I242" i="2"/>
  <c r="E40" i="1" l="1"/>
  <c r="D40" i="1"/>
  <c r="B263" i="2" s="1"/>
  <c r="B262" i="2"/>
  <c r="E41" i="1" l="1"/>
  <c r="D41" i="1"/>
  <c r="I263" i="2" s="1"/>
  <c r="I262" i="2"/>
  <c r="E42" i="1" l="1"/>
  <c r="D42" i="1"/>
  <c r="B283" i="2" s="1"/>
  <c r="B282" i="2"/>
  <c r="E43" i="1" l="1"/>
  <c r="D43" i="1"/>
  <c r="I283" i="2" s="1"/>
  <c r="I282" i="2"/>
  <c r="E44" i="1" l="1"/>
  <c r="D44" i="1"/>
  <c r="B303" i="2" s="1"/>
  <c r="B302" i="2"/>
  <c r="E45" i="1" l="1"/>
  <c r="D45" i="1"/>
  <c r="I303" i="2" s="1"/>
  <c r="I302" i="2"/>
  <c r="E46" i="1" l="1"/>
  <c r="D46" i="1"/>
  <c r="E47" i="1" l="1"/>
  <c r="D47" i="1"/>
</calcChain>
</file>

<file path=xl/sharedStrings.xml><?xml version="1.0" encoding="utf-8"?>
<sst xmlns="http://schemas.openxmlformats.org/spreadsheetml/2006/main" count="1072" uniqueCount="390">
  <si>
    <t>FHM - Ground HOME</t>
  </si>
  <si>
    <t>FBU - Ground BUSINESS</t>
  </si>
  <si>
    <t>Customer ID :</t>
  </si>
  <si>
    <t>FE3 - Express 3-day</t>
  </si>
  <si>
    <t>Cardholder  Name:</t>
  </si>
  <si>
    <t>FE2 - Express 2-day</t>
  </si>
  <si>
    <t>Company:</t>
  </si>
  <si>
    <t>FEO - Express Standard Overnight</t>
  </si>
  <si>
    <t>Billing Address:</t>
  </si>
  <si>
    <t>FEP - Express Priority Overnight</t>
  </si>
  <si>
    <t>City, State:</t>
  </si>
  <si>
    <t>Zip Code:</t>
  </si>
  <si>
    <t>Phone:</t>
  </si>
  <si>
    <t>Email:</t>
  </si>
  <si>
    <t>SKU #</t>
  </si>
  <si>
    <t>Qty</t>
  </si>
  <si>
    <t xml:space="preserve">Basket Name </t>
  </si>
  <si>
    <t>Price</t>
  </si>
  <si>
    <t>Name</t>
  </si>
  <si>
    <t xml:space="preserve">Company </t>
  </si>
  <si>
    <t>Street Address</t>
  </si>
  <si>
    <t>Apt/Ste/Floor</t>
  </si>
  <si>
    <t>City</t>
  </si>
  <si>
    <t>State</t>
  </si>
  <si>
    <t>Zip Code</t>
  </si>
  <si>
    <t>Phone #</t>
  </si>
  <si>
    <t xml:space="preserve">Gift Card Message </t>
  </si>
  <si>
    <t>1. Home Delivery</t>
  </si>
  <si>
    <t>Billing Info</t>
  </si>
  <si>
    <t>LINE 1</t>
  </si>
  <si>
    <t>Customer Name</t>
  </si>
  <si>
    <t>Sku</t>
  </si>
  <si>
    <t>Company</t>
  </si>
  <si>
    <t>Description</t>
  </si>
  <si>
    <t>Address</t>
  </si>
  <si>
    <t>City, State</t>
  </si>
  <si>
    <t>Phone</t>
  </si>
  <si>
    <t>Email</t>
  </si>
  <si>
    <t>Address 2</t>
  </si>
  <si>
    <t>Zip</t>
  </si>
  <si>
    <t>GM 1</t>
  </si>
  <si>
    <t>Notes</t>
  </si>
  <si>
    <t>Via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</si>
  <si>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</si>
  <si>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</si>
  <si>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</si>
  <si>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</si>
  <si>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</si>
  <si>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</si>
  <si>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</si>
  <si>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</si>
  <si>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</si>
  <si>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</si>
  <si>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</si>
  <si>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</si>
  <si>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</si>
  <si>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</si>
  <si>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</si>
  <si>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</si>
  <si>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</si>
  <si>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LINE 19</t>
  </si>
  <si>
    <t>LINE 20</t>
  </si>
  <si>
    <t>LINE 21</t>
  </si>
  <si>
    <t>LINE 22</t>
  </si>
  <si>
    <t>LINE 23</t>
  </si>
  <si>
    <t>LINE 24</t>
  </si>
  <si>
    <t>LINE 25</t>
  </si>
  <si>
    <t>LINE 26</t>
  </si>
  <si>
    <t>LINE 27</t>
  </si>
  <si>
    <t>LINE 28</t>
  </si>
  <si>
    <t>LINE 29</t>
  </si>
  <si>
    <t>LINE 30</t>
  </si>
  <si>
    <t>LINE 31</t>
  </si>
  <si>
    <t xml:space="preserve"> </t>
  </si>
  <si>
    <t>Capalbo's Gift Baskets</t>
  </si>
  <si>
    <t>Credit Card Authorization Form:</t>
  </si>
  <si>
    <t>Email to: holidayorders@goodygiftbasket.com</t>
  </si>
  <si>
    <t>or</t>
  </si>
  <si>
    <t>Fax to: (973) 542-7505</t>
  </si>
  <si>
    <t xml:space="preserve">I,                 </t>
  </si>
  <si>
    <t>,</t>
  </si>
  <si>
    <t>an employee of</t>
  </si>
  <si>
    <t xml:space="preserve">      print or type cardholder's name</t>
  </si>
  <si>
    <t xml:space="preserve">do hereby authorize </t>
  </si>
  <si>
    <t>print or type company's name (if applicable)</t>
  </si>
  <si>
    <t xml:space="preserve">Capalbo's on this date of </t>
  </si>
  <si>
    <t>/</t>
  </si>
  <si>
    <t>to charge my credit card for my attached order.</t>
  </si>
  <si>
    <t>The charge may be an amount up to USD $</t>
  </si>
  <si>
    <t>.</t>
  </si>
  <si>
    <t>(optional)</t>
  </si>
  <si>
    <t>Please note: the charge may appear on your credit card as M&amp;M Wines Corp. dba Capalbo's.</t>
  </si>
  <si>
    <t>Please mark the applicable credit card company:</t>
  </si>
  <si>
    <t>Amercian Express</t>
  </si>
  <si>
    <t xml:space="preserve">Visa </t>
  </si>
  <si>
    <t>MasterCard</t>
  </si>
  <si>
    <t>Discover</t>
  </si>
  <si>
    <t>Billing Address</t>
  </si>
  <si>
    <t>Credit Card Number</t>
  </si>
  <si>
    <t>Card Expiration Date</t>
  </si>
  <si>
    <t>Security Code*</t>
  </si>
  <si>
    <t>Telephone number</t>
  </si>
  <si>
    <t>Cardholder's Authorized Signature</t>
  </si>
  <si>
    <t xml:space="preserve">*For Visa, Mastercard &amp; Discover, this is a 3-digit code on the signature panel on the back </t>
  </si>
  <si>
    <t>of your card. For Amex, this is a 4-digit code on the front of the card, immediately above the</t>
  </si>
  <si>
    <t>credit card number.</t>
  </si>
  <si>
    <t>COMPANY USE ONLY:</t>
  </si>
  <si>
    <t>CHARGED:</t>
  </si>
  <si>
    <t>ORDER #:</t>
  </si>
  <si>
    <t>DATE:</t>
  </si>
  <si>
    <r>
      <t xml:space="preserve">1. </t>
    </r>
    <r>
      <rPr>
        <b/>
        <sz val="12"/>
        <color theme="1"/>
        <rFont val="Calibri Light"/>
        <family val="2"/>
        <scheme val="major"/>
      </rPr>
      <t>For 8 or more orders</t>
    </r>
    <r>
      <rPr>
        <sz val="12"/>
        <color theme="1"/>
        <rFont val="Calibri Light"/>
        <family val="2"/>
        <scheme val="major"/>
      </rPr>
      <t>. If you have fewer than that, please enter your order online or call us at (800) 252-6262</t>
    </r>
  </si>
  <si>
    <t>Requested Delivery Before Thanksgiving</t>
  </si>
  <si>
    <t>Requested Delivery Anytime Before Christmas</t>
  </si>
  <si>
    <t>Requested Delivery Week of Nov 23rd</t>
  </si>
  <si>
    <t>Requested Delivery Week of Nov 30th</t>
  </si>
  <si>
    <t>Requested Delivery Week of Dec 7th</t>
  </si>
  <si>
    <t>Requested Delivery Week of Dec 14th</t>
  </si>
  <si>
    <t>Requested Delivery Week of Dec 21st</t>
  </si>
  <si>
    <t>Requested Delivery Before New Year's</t>
  </si>
  <si>
    <t>Shipping Methods</t>
  </si>
  <si>
    <t>2. Ground Business</t>
  </si>
  <si>
    <t>4. Express 2 day</t>
  </si>
  <si>
    <t>5. Express Next Business Day</t>
  </si>
  <si>
    <t>Requested Delivery Date</t>
  </si>
  <si>
    <t>Delivery ASAP</t>
  </si>
  <si>
    <t>3. Express Three Day</t>
  </si>
  <si>
    <t>Store Pickup</t>
  </si>
  <si>
    <t xml:space="preserve">Van Delivery </t>
  </si>
  <si>
    <t>Shipping Method *</t>
  </si>
  <si>
    <t xml:space="preserve">Harvest Bounty                        </t>
  </si>
  <si>
    <t xml:space="preserve">Nature's Bounty                        </t>
  </si>
  <si>
    <t xml:space="preserve">Fruit &amp; Cheese Snacker's Gift Box                           </t>
  </si>
  <si>
    <t>Free Shipping!</t>
  </si>
  <si>
    <t xml:space="preserve">Italian Pride Of The Farm                   </t>
  </si>
  <si>
    <t xml:space="preserve">Orchard                                  </t>
  </si>
  <si>
    <t xml:space="preserve">Fruit &amp; Cheese Deluxe                        </t>
  </si>
  <si>
    <t xml:space="preserve">Dolce Vita                         </t>
  </si>
  <si>
    <t xml:space="preserve">Garden Fresh                           </t>
  </si>
  <si>
    <t xml:space="preserve">Showstopper Fruit &amp; Gourmet Gift Box          </t>
  </si>
  <si>
    <t xml:space="preserve">Fruit &amp; Cheese Bonanza Double Decker              </t>
  </si>
  <si>
    <t xml:space="preserve">Talk of the Town                         </t>
  </si>
  <si>
    <t xml:space="preserve">Cream of the Crop                        </t>
  </si>
  <si>
    <t xml:space="preserve">Firenze                                </t>
  </si>
  <si>
    <t xml:space="preserve">CEO </t>
  </si>
  <si>
    <t xml:space="preserve">Fruit &amp; Cheese Spectacular                   </t>
  </si>
  <si>
    <t xml:space="preserve">Fifth Avenue  </t>
  </si>
  <si>
    <t xml:space="preserve">Italian Treasures        </t>
  </si>
  <si>
    <t xml:space="preserve">Premier                                   </t>
  </si>
  <si>
    <t xml:space="preserve">Sutton Place                            </t>
  </si>
  <si>
    <t xml:space="preserve">Fruit, Cheese &amp; Flat Rock Merlot          </t>
  </si>
  <si>
    <t>Fruit, Cheese &amp; Flat Rock Chardonnay Wine Gift Box</t>
  </si>
  <si>
    <t>Magnificent Merlot, Fruit, Cheese &amp; Gourmet</t>
  </si>
  <si>
    <t>Charming Chardonnay, Fruit, Cheese &amp; Gourmet</t>
  </si>
  <si>
    <t>Italian Wine, Fruit, Cheese &amp; Gourmet Double Decker Gift Box</t>
  </si>
  <si>
    <t>Talk of the Town Merlot</t>
  </si>
  <si>
    <t xml:space="preserve">In Good Taste        </t>
  </si>
  <si>
    <t xml:space="preserve">Festa Italiana Chianti &amp; Fruit                </t>
  </si>
  <si>
    <t>CEO Fruit and Cab Sauv</t>
  </si>
  <si>
    <t xml:space="preserve">Trafalgar Square Fruit &amp; Wine           </t>
  </si>
  <si>
    <t>King's Ransom Red Wine Fruit and Gourmet Gift Basket</t>
  </si>
  <si>
    <t>614-KP</t>
  </si>
  <si>
    <t xml:space="preserve">Fruitful Feast Gift Box                                     </t>
  </si>
  <si>
    <t>615-KP</t>
  </si>
  <si>
    <t xml:space="preserve">All Fruit Extravaganza                               </t>
  </si>
  <si>
    <t>616-KP</t>
  </si>
  <si>
    <t>Fancy Fruit</t>
  </si>
  <si>
    <t>617-KP</t>
  </si>
  <si>
    <t>Simply Fruit</t>
  </si>
  <si>
    <t>618-KP</t>
  </si>
  <si>
    <t>Fruit Lover's Delight</t>
  </si>
  <si>
    <t xml:space="preserve">Lambertz Chocolate Cookie Tin                          </t>
  </si>
  <si>
    <t xml:space="preserve">Snacks &amp; Sweets                        </t>
  </si>
  <si>
    <t>920-KD</t>
  </si>
  <si>
    <t xml:space="preserve">Super Snacker's Gourmet Gift Box                            </t>
  </si>
  <si>
    <t>948-KD</t>
  </si>
  <si>
    <t xml:space="preserve">Sweet Tooth Bakery Box                                    </t>
  </si>
  <si>
    <t xml:space="preserve">Christmas Treats                           </t>
  </si>
  <si>
    <t xml:space="preserve">Gourmet Elegance                                </t>
  </si>
  <si>
    <t>Terrific Holiday Snack Tower</t>
  </si>
  <si>
    <t>773-KD</t>
  </si>
  <si>
    <t>Terrific Snack Tower</t>
  </si>
  <si>
    <t xml:space="preserve">Cheese &amp; Crackers Classic Collection              </t>
  </si>
  <si>
    <t xml:space="preserve">Sweet Harmony                           </t>
  </si>
  <si>
    <t xml:space="preserve">Snowflake Gourmet </t>
  </si>
  <si>
    <t xml:space="preserve">Holiday Cheer                            </t>
  </si>
  <si>
    <t>906-KD</t>
  </si>
  <si>
    <t xml:space="preserve">Bakery Basket                                               </t>
  </si>
  <si>
    <t xml:space="preserve">Bon Vivant                               </t>
  </si>
  <si>
    <t>Deluxe Holiday Snack Tower</t>
  </si>
  <si>
    <t>Deluxe Snack Tower</t>
  </si>
  <si>
    <t xml:space="preserve">Kensington                              </t>
  </si>
  <si>
    <t xml:space="preserve">Majestic Holiday                     </t>
  </si>
  <si>
    <t xml:space="preserve">Italian Temptations                      </t>
  </si>
  <si>
    <t>Amazing Antipasto Gift Box</t>
  </si>
  <si>
    <t>Supreme Holiday Snack Tower</t>
  </si>
  <si>
    <t>Supreme Snack Tower</t>
  </si>
  <si>
    <t xml:space="preserve">Simply Divine                </t>
  </si>
  <si>
    <t xml:space="preserve">Imperial                           </t>
  </si>
  <si>
    <t xml:space="preserve">Glad Tidings                            </t>
  </si>
  <si>
    <t>973-KD</t>
  </si>
  <si>
    <t>Irresistible Bakery Basket</t>
  </si>
  <si>
    <t>Ultimate Holiday Snack Tower</t>
  </si>
  <si>
    <t>Ultimate Snack Tower</t>
  </si>
  <si>
    <t xml:space="preserve">Beacon Hill                              </t>
  </si>
  <si>
    <t xml:space="preserve">Coronation                               </t>
  </si>
  <si>
    <t xml:space="preserve">Gourmet Treasures                              </t>
  </si>
  <si>
    <t xml:space="preserve">Christmas Connoisseur                             </t>
  </si>
  <si>
    <t xml:space="preserve">Ambassador                       </t>
  </si>
  <si>
    <t xml:space="preserve">Regency                                  </t>
  </si>
  <si>
    <t xml:space="preserve">Holiday Sleigh Ride White Wine               </t>
  </si>
  <si>
    <t>Yuletide Treasures Wine Duo</t>
  </si>
  <si>
    <t xml:space="preserve">White Wine &amp; Snax                                  </t>
  </si>
  <si>
    <t xml:space="preserve">Red Wine &amp; Snax                                     </t>
  </si>
  <si>
    <t xml:space="preserve">Cabernet &amp; Chocolate                          </t>
  </si>
  <si>
    <t>Moscato &amp; Chocolate</t>
  </si>
  <si>
    <t xml:space="preserve">Vino Italiano Red Wine Party                         </t>
  </si>
  <si>
    <t xml:space="preserve">Cucina Italiana Wine Gift Box                               </t>
  </si>
  <si>
    <t xml:space="preserve">California Duo                           </t>
  </si>
  <si>
    <t xml:space="preserve">Italian Duo                                         </t>
  </si>
  <si>
    <t xml:space="preserve">French Duo                                     </t>
  </si>
  <si>
    <t xml:space="preserve">Buona Vita Italian Vino &amp; Antipasto Gift Box                </t>
  </si>
  <si>
    <t xml:space="preserve">Champagne, Truffles &amp; Chocolates Celebration    </t>
  </si>
  <si>
    <t xml:space="preserve">Red Wine, Cheese &amp; Crackers Classic </t>
  </si>
  <si>
    <t>White Wine, Cheese &amp; Crackers Classic</t>
  </si>
  <si>
    <t xml:space="preserve">Celebrate!                                 </t>
  </si>
  <si>
    <t xml:space="preserve">Taste of Tuscany                 </t>
  </si>
  <si>
    <t xml:space="preserve">Joy to the World                   </t>
  </si>
  <si>
    <t>Taste of the Old Country Italian Wines &amp; Antipasto Double Decker Gift Box</t>
  </si>
  <si>
    <t xml:space="preserve">Triple Taste of Italy Wine &amp; Gourmet Double Decker Gift Box </t>
  </si>
  <si>
    <t xml:space="preserve">French Trio                           </t>
  </si>
  <si>
    <t xml:space="preserve">California Red Wine Trio                 </t>
  </si>
  <si>
    <t xml:space="preserve">Mondavi Triple Wine Sonoma                     </t>
  </si>
  <si>
    <t>Cabernet Triple Crown</t>
  </si>
  <si>
    <t xml:space="preserve">Bella Italia Vino                    </t>
  </si>
  <si>
    <t xml:space="preserve">Christmas Wonder Wine Quartet                         </t>
  </si>
  <si>
    <t xml:space="preserve">Wine Lover's Collection                </t>
  </si>
  <si>
    <t xml:space="preserve">Veuve Clicquot Champagne                         </t>
  </si>
  <si>
    <t xml:space="preserve">California Wine Quartet                 </t>
  </si>
  <si>
    <t xml:space="preserve">Wines Of The World                             </t>
  </si>
  <si>
    <t xml:space="preserve">Giant Statement                </t>
  </si>
  <si>
    <t xml:space="preserve">Dom Pérignon &amp; Truffles                     </t>
  </si>
  <si>
    <t>New!</t>
  </si>
  <si>
    <t>CAPALBO'S GIFT BASKETS</t>
  </si>
  <si>
    <t>phone: 800.252.6262</t>
  </si>
  <si>
    <t xml:space="preserve">  www.CapalbosOnline.com</t>
  </si>
  <si>
    <t>2020 PRICE LIST</t>
  </si>
  <si>
    <t>SKU</t>
  </si>
  <si>
    <t>Basket Name</t>
  </si>
  <si>
    <t>Page</t>
  </si>
  <si>
    <t>CATALOGUE ITEMS</t>
  </si>
  <si>
    <t>Column1</t>
  </si>
  <si>
    <t>item</t>
  </si>
  <si>
    <t>desc1</t>
  </si>
  <si>
    <t>FINAL PRICES</t>
  </si>
  <si>
    <t xml:space="preserve">Moet &amp; Chandon Champagne                         </t>
  </si>
  <si>
    <t xml:space="preserve">Pinot Noir Duo                              </t>
  </si>
  <si>
    <t xml:space="preserve">Stag's Leap and Jordan Cabernet Red Wine Duo                </t>
  </si>
  <si>
    <t xml:space="preserve">Stag's Leap Artemis Cabernet &amp; Truffles      </t>
  </si>
  <si>
    <t xml:space="preserve">Silver Oak Duo                             </t>
  </si>
  <si>
    <t xml:space="preserve">Silver Oak Napa Valley Cab Sauv </t>
  </si>
  <si>
    <t xml:space="preserve">Stag's Leap &amp; Silver Oak Quartet </t>
  </si>
  <si>
    <t xml:space="preserve">Cristal Champagne &amp; Handmade Truffles Gift Basket           </t>
  </si>
  <si>
    <t xml:space="preserve">Krug &amp; Dom Pérignon Champagne Collection                    </t>
  </si>
  <si>
    <t xml:space="preserve">Opus One &amp; Truffles Wine Gift Box                           </t>
  </si>
  <si>
    <t>La Terre White Zinfandel &amp; Snax</t>
  </si>
  <si>
    <t>Holly Jolly Red &amp; White Wine</t>
  </si>
  <si>
    <t xml:space="preserve">Silver Oak Alexander Valley Cab Sauv &amp; Wine Gift Box        </t>
  </si>
  <si>
    <t>Beautiful Bordeaux Rosé Gift Box</t>
  </si>
  <si>
    <t xml:space="preserve">White Christmas Wine Duo                        </t>
  </si>
  <si>
    <t xml:space="preserve">Taste of France </t>
  </si>
  <si>
    <t>Champagne &amp; Cheese Gift Box</t>
  </si>
  <si>
    <t>Juggernaut Red Wine Experience</t>
  </si>
  <si>
    <t>Cutting Edge Wine &amp; Cheese Board</t>
  </si>
  <si>
    <t xml:space="preserve">Prosecco &amp; Pears </t>
  </si>
  <si>
    <t xml:space="preserve">Splendid Sugar Free &amp; Fresh Fruit Gift Basket               </t>
  </si>
  <si>
    <t xml:space="preserve">Cornucopia Fruit Gift Basket                                </t>
  </si>
  <si>
    <t>Vitamin C Fruit Gift Box</t>
  </si>
  <si>
    <t xml:space="preserve">Sorry For Your Loss Sympathy Gift Basket                    </t>
  </si>
  <si>
    <t>Wonderful White Zinfandel Gift Basket</t>
  </si>
  <si>
    <t>Happy Graduation Champagne Gift Basket</t>
  </si>
  <si>
    <t>Red Bordeaux Wine Gift Box</t>
  </si>
  <si>
    <t>White Wine Duo Gift Basket</t>
  </si>
  <si>
    <t xml:space="preserve">Sweetest Sugar Free Gourmet Gift Basket                     </t>
  </si>
  <si>
    <t xml:space="preserve">Deepest Sympathy Gift Basket                                </t>
  </si>
  <si>
    <t>242-KD</t>
  </si>
  <si>
    <t>Cabernet &amp; Snax Gift Box</t>
  </si>
  <si>
    <t>247-KD</t>
  </si>
  <si>
    <t>258-KD</t>
  </si>
  <si>
    <t xml:space="preserve">Sea of Galilee Fruit &amp; Red Wine Kosher Gift Basket          </t>
  </si>
  <si>
    <t>414-KD</t>
  </si>
  <si>
    <t xml:space="preserve">Herzog Special Reserve Wine Duo                             </t>
  </si>
  <si>
    <t>416-KD</t>
  </si>
  <si>
    <t xml:space="preserve">Shiloh Red Wine Duo Gift Basket                             </t>
  </si>
  <si>
    <t>426HT</t>
  </si>
  <si>
    <t>427HT</t>
  </si>
  <si>
    <t>453CE</t>
  </si>
  <si>
    <t>Champagne &amp; Truffles Gift Box - Celebrate</t>
  </si>
  <si>
    <t>453HA</t>
  </si>
  <si>
    <t>478BY</t>
  </si>
  <si>
    <t>478CG</t>
  </si>
  <si>
    <t>478GW</t>
  </si>
  <si>
    <t>478HY</t>
  </si>
  <si>
    <t>Buona Vita Italian Vino &amp; Antipasto Gift Box - Holidays</t>
  </si>
  <si>
    <t>478SY</t>
  </si>
  <si>
    <t>478TY</t>
  </si>
  <si>
    <t>478XS</t>
  </si>
  <si>
    <t>493-KD</t>
  </si>
  <si>
    <t xml:space="preserve">Jerusalem Wine, Fruit &amp; Kosher Food Gift Basket             </t>
  </si>
  <si>
    <t>605-KD</t>
  </si>
  <si>
    <t xml:space="preserve">Thoughts &amp; Prayers Kosher Shiva Fruit Gift Basket           </t>
  </si>
  <si>
    <t>607-KP</t>
  </si>
  <si>
    <t xml:space="preserve">Tel Aviv Fruit &amp; Kosher Food Gift Basket                    </t>
  </si>
  <si>
    <t>612-KP</t>
  </si>
  <si>
    <t xml:space="preserve">Heartfelt Condolences All Fruit Shiva Basket                </t>
  </si>
  <si>
    <t>644BY</t>
  </si>
  <si>
    <t>644CG</t>
  </si>
  <si>
    <t>644GW</t>
  </si>
  <si>
    <t>644HY</t>
  </si>
  <si>
    <t>Italian Pride Of The Farm Fruit Gift Box - Holidays</t>
  </si>
  <si>
    <t>644SY</t>
  </si>
  <si>
    <t>644TY</t>
  </si>
  <si>
    <t>644XS</t>
  </si>
  <si>
    <t>648BY</t>
  </si>
  <si>
    <t>648CG</t>
  </si>
  <si>
    <t>648GW</t>
  </si>
  <si>
    <t>648HY</t>
  </si>
  <si>
    <t>Cheese &amp; Crackers Classic Collection Gift Box - Holidays</t>
  </si>
  <si>
    <t>648SY</t>
  </si>
  <si>
    <t>648TY</t>
  </si>
  <si>
    <t>648XS</t>
  </si>
  <si>
    <t>660BY</t>
  </si>
  <si>
    <t>660CG</t>
  </si>
  <si>
    <t>660SY</t>
  </si>
  <si>
    <t>660TY</t>
  </si>
  <si>
    <t>679CG</t>
  </si>
  <si>
    <t>679SY</t>
  </si>
  <si>
    <t>679TY</t>
  </si>
  <si>
    <t>699-KD</t>
  </si>
  <si>
    <t xml:space="preserve">Masada Fruit &amp; Kosher Food Gift Basket                      </t>
  </si>
  <si>
    <t>723-KP</t>
  </si>
  <si>
    <t>Best Wishes 3-Section Porcelain Serving Tray With Chocolates</t>
  </si>
  <si>
    <t>803-KD</t>
  </si>
  <si>
    <t>Fall Bakery Basket</t>
  </si>
  <si>
    <t>820-KD</t>
  </si>
  <si>
    <t xml:space="preserve">Hanukkah Super Snackers Gourmet Gift Box                    </t>
  </si>
  <si>
    <t>823-KD</t>
  </si>
  <si>
    <t xml:space="preserve">Time Of Sorrow Shiva Basket                                 </t>
  </si>
  <si>
    <t>824-KD</t>
  </si>
  <si>
    <t xml:space="preserve">Hanukkah Bakery Gift Basket                                 </t>
  </si>
  <si>
    <t>832-KP</t>
  </si>
  <si>
    <t>Fruit N' Honey Gift Basket</t>
  </si>
  <si>
    <t>847-KD</t>
  </si>
  <si>
    <t xml:space="preserve">White Wine Party Gift Box                                   </t>
  </si>
  <si>
    <t>848-KD</t>
  </si>
  <si>
    <t>881-KP</t>
  </si>
  <si>
    <t xml:space="preserve">White Wine, Fruit &amp; Snax Gift Box                           </t>
  </si>
  <si>
    <t>892-KP</t>
  </si>
  <si>
    <t xml:space="preserve">Cab Sauv &amp; Gourmet Gift Box                                 </t>
  </si>
  <si>
    <t>895-KP</t>
  </si>
  <si>
    <t xml:space="preserve">Sauv Blanc &amp; Gourmet Gift Box                               </t>
  </si>
  <si>
    <t>906BY-KD</t>
  </si>
  <si>
    <t>906CG-KD</t>
  </si>
  <si>
    <t>906GW-KD</t>
  </si>
  <si>
    <t>906HY-KD</t>
  </si>
  <si>
    <t>Bakery Basket - Holidays</t>
  </si>
  <si>
    <t>906SY-KD</t>
  </si>
  <si>
    <t>906TY-KD</t>
  </si>
  <si>
    <t>906XS-KD</t>
  </si>
  <si>
    <t>956-KD</t>
  </si>
  <si>
    <t xml:space="preserve">Thanks a Million Gourmet Goodies Gift Box                   </t>
  </si>
  <si>
    <t>2. To begin ordering, enter SKU number; basket name and price will automatically populate.</t>
  </si>
  <si>
    <t>*Van delivery only in Northern NJ, must be 10 or more baskets going to one location.</t>
  </si>
  <si>
    <r>
      <t xml:space="preserve">3. List each recipient on a separate line, including gift message. </t>
    </r>
    <r>
      <rPr>
        <b/>
        <sz val="12"/>
        <rFont val="Calibri Light"/>
        <family val="2"/>
        <scheme val="major"/>
      </rPr>
      <t>As some corporate recipients may be working remotely, please provide their home or alternate work</t>
    </r>
    <r>
      <rPr>
        <sz val="12"/>
        <rFont val="Calibri Light"/>
        <family val="1"/>
        <scheme val="major"/>
      </rPr>
      <t xml:space="preserve"> </t>
    </r>
    <r>
      <rPr>
        <b/>
        <sz val="12"/>
        <rFont val="Calibri Light"/>
        <family val="2"/>
        <scheme val="major"/>
      </rPr>
      <t>address.</t>
    </r>
  </si>
  <si>
    <t>4. Only enter the 'Company' field if shipping to a business.</t>
  </si>
  <si>
    <t>5. Email completed spreadsheet to sales@CapalbosOnline.com and include your phone number in the email.</t>
  </si>
  <si>
    <r>
      <t xml:space="preserve">6. Print the Credit Card Authorization Form from tab below, fill out, sign and email it back to us with your order as an attachment.  </t>
    </r>
    <r>
      <rPr>
        <sz val="12"/>
        <rFont val="Calibri Light"/>
        <family val="2"/>
        <scheme val="major"/>
      </rPr>
      <t>Credit Card authorization may also be faxed to 973-542-7505.</t>
    </r>
  </si>
  <si>
    <t>7. We cannot ship to a PO Box or APO. Street Address must be provided.</t>
  </si>
  <si>
    <t>8. We cannot ship fruit to California due to state restrictions.</t>
  </si>
  <si>
    <t>9. We cannot ship alcohol to: IN, KY, MS, ND, TN or UT due to state restrictions. Baskets containing alcohol must be signed for by an adult over 21.</t>
  </si>
  <si>
    <t>11. Discounts and promotions cannot be combined.</t>
  </si>
  <si>
    <t>12. If you have questions or need help, please call our Corporate Orders Department at (800) 252-6262.</t>
  </si>
  <si>
    <r>
      <t xml:space="preserve">10. Due to anticipated FedEx delivery delays, </t>
    </r>
    <r>
      <rPr>
        <b/>
        <sz val="12"/>
        <rFont val="Calibri Light"/>
        <family val="2"/>
        <scheme val="major"/>
      </rPr>
      <t>please choose a delivery date which is several days earlier than you want it to arrive</t>
    </r>
    <r>
      <rPr>
        <sz val="12"/>
        <rFont val="Calibri Light"/>
        <family val="1"/>
        <scheme val="major"/>
      </rPr>
      <t>.</t>
    </r>
  </si>
  <si>
    <t>Julia James Pinot Noir California Wine Hamper Collection</t>
  </si>
  <si>
    <t>Ruffino Chianti Italian Wine Hamper Collection</t>
  </si>
  <si>
    <t xml:space="preserve">The Critic Napa Cabernet &amp; Julia James Chardonnay California Wine Hamper Collection </t>
  </si>
  <si>
    <t>Fruit &amp; Gourmet Gift Hamper Collection</t>
  </si>
  <si>
    <t>Line</t>
  </si>
  <si>
    <t>Req Deliv</t>
  </si>
  <si>
    <t>Sorry, Out of Stock</t>
  </si>
  <si>
    <t>Requested Delivery After New Year's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</si>
</sst>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00000"/>
    <numFmt numFmtId="167" formatCode="[&lt;=9999999]###\-####;\(###\)\ ###\-####"/>
    <numFmt numFmtId="168" formatCode="0#"/>
    <numFmt numFmtId="169" formatCode="0.0%"/>
  </numFmts>
  <fonts count="48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b/>
      <sz val="11"/>
      <color theme="0"/>
      <name val="Calibri Light"/>
      <family val="1"/>
      <scheme val="major"/>
    </font>
    <font>
      <sz val="12"/>
      <name val="Calibri Light"/>
      <family val="1"/>
      <scheme val="major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sz val="10"/>
      <color theme="0"/>
      <name val="Calibri Light"/>
      <family val="1"/>
      <scheme val="major"/>
    </font>
    <font>
      <sz val="11"/>
      <color rgb="FFFFFFFF"/>
      <name val="Calibri"/>
      <family val="2"/>
      <scheme val="minor"/>
    </font>
    <font>
      <sz val="10"/>
      <color rgb="FFFFFFFF"/>
      <name val="Calibri Light"/>
      <family val="1"/>
      <scheme val="maj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u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2"/>
      <name val="Calibri Light"/>
      <family val="2"/>
      <scheme val="major"/>
    </font>
    <font>
      <b/>
      <sz val="17.5"/>
      <color rgb="FF000000"/>
      <name val="Calibri Light"/>
      <family val="2"/>
    </font>
    <font>
      <b/>
      <sz val="13"/>
      <color rgb="FFFF0000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7" fillId="0" borderId="0"/>
  </cellStyleXfs>
  <cellXfs count="191">
    <xf numFmtId="0" fontId="0" fillId="0" borderId="0" xfId="0"/>
    <xf numFmtId="0" fontId="1" fillId="2" borderId="0" xfId="0" applyFont="1" applyFill="1"/>
    <xf numFmtId="165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/>
    <xf numFmtId="0" fontId="0" fillId="0" borderId="0" xfId="0"/>
    <xf numFmtId="0" fontId="4" fillId="2" borderId="0" xfId="0" applyFont="1" applyFill="1" applyAlignment="1">
      <alignment vertical="center"/>
    </xf>
    <xf numFmtId="166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0" fontId="7" fillId="0" borderId="0" xfId="1" applyFont="1" applyAlignment="1">
      <alignment vertical="center"/>
    </xf>
    <xf numFmtId="2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0" fillId="0" borderId="0" xfId="0" applyFont="1"/>
    <xf numFmtId="2" fontId="10" fillId="0" borderId="0" xfId="0" applyNumberFormat="1" applyFont="1"/>
    <xf numFmtId="0" fontId="11" fillId="0" borderId="0" xfId="0" applyFont="1"/>
    <xf numFmtId="168" fontId="0" fillId="0" borderId="0" xfId="0" applyNumberFormat="1" applyAlignment="1">
      <alignment horizontal="left"/>
    </xf>
    <xf numFmtId="168" fontId="5" fillId="3" borderId="0" xfId="0" applyNumberFormat="1" applyFont="1" applyFill="1" applyAlignment="1">
      <alignment horizontal="left" vertical="center"/>
    </xf>
    <xf numFmtId="168" fontId="2" fillId="3" borderId="0" xfId="0" applyNumberFormat="1" applyFont="1" applyFill="1" applyAlignment="1">
      <alignment horizontal="left" vertical="center"/>
    </xf>
    <xf numFmtId="168" fontId="0" fillId="3" borderId="0" xfId="0" applyNumberFormat="1" applyFill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5" fillId="0" borderId="0" xfId="0" applyFont="1"/>
    <xf numFmtId="0" fontId="1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7" fillId="0" borderId="0" xfId="0" applyFont="1"/>
    <xf numFmtId="49" fontId="18" fillId="0" borderId="0" xfId="0" applyNumberFormat="1" applyFont="1"/>
    <xf numFmtId="0" fontId="18" fillId="0" borderId="0" xfId="0" applyFont="1"/>
    <xf numFmtId="165" fontId="17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Alignment="1">
      <alignment horizontal="right"/>
    </xf>
    <xf numFmtId="0" fontId="22" fillId="0" borderId="0" xfId="0" applyFont="1" applyAlignment="1">
      <alignment horizontal="center"/>
    </xf>
    <xf numFmtId="44" fontId="21" fillId="0" borderId="0" xfId="1" applyNumberFormat="1" applyFont="1" applyAlignment="1">
      <alignment horizontal="center"/>
    </xf>
    <xf numFmtId="0" fontId="23" fillId="0" borderId="0" xfId="0" applyFont="1"/>
    <xf numFmtId="0" fontId="21" fillId="0" borderId="0" xfId="0" applyFont="1" applyAlignment="1">
      <alignment horizontal="center"/>
    </xf>
    <xf numFmtId="49" fontId="21" fillId="0" borderId="0" xfId="0" applyNumberFormat="1" applyFont="1"/>
    <xf numFmtId="165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/>
    <xf numFmtId="49" fontId="18" fillId="0" borderId="0" xfId="0" applyNumberFormat="1" applyFont="1" applyAlignment="1">
      <alignment horizontal="left"/>
    </xf>
    <xf numFmtId="165" fontId="17" fillId="0" borderId="0" xfId="2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4" fillId="0" borderId="0" xfId="0" applyFont="1"/>
    <xf numFmtId="49" fontId="21" fillId="0" borderId="0" xfId="0" applyNumberFormat="1" applyFont="1" applyAlignment="1">
      <alignment horizontal="left"/>
    </xf>
    <xf numFmtId="0" fontId="21" fillId="0" borderId="0" xfId="0" applyFont="1"/>
    <xf numFmtId="165" fontId="21" fillId="0" borderId="0" xfId="2" applyNumberFormat="1" applyFont="1" applyAlignment="1">
      <alignment horizontal="center"/>
    </xf>
    <xf numFmtId="0" fontId="25" fillId="0" borderId="0" xfId="0" applyFont="1" applyAlignment="1">
      <alignment horizontal="right" wrapText="1"/>
    </xf>
    <xf numFmtId="0" fontId="19" fillId="0" borderId="0" xfId="0" applyFont="1" applyAlignment="1">
      <alignment horizontal="left"/>
    </xf>
    <xf numFmtId="2" fontId="17" fillId="0" borderId="0" xfId="0" applyNumberFormat="1" applyFont="1"/>
    <xf numFmtId="0" fontId="18" fillId="0" borderId="0" xfId="0" applyFont="1" applyAlignment="1">
      <alignment horizontal="left"/>
    </xf>
    <xf numFmtId="165" fontId="18" fillId="0" borderId="0" xfId="2" applyNumberFormat="1" applyFont="1" applyAlignment="1">
      <alignment horizontal="center"/>
    </xf>
    <xf numFmtId="2" fontId="23" fillId="0" borderId="0" xfId="2" applyNumberFormat="1" applyFont="1"/>
    <xf numFmtId="1" fontId="17" fillId="0" borderId="0" xfId="2" applyNumberFormat="1" applyFont="1" applyAlignment="1">
      <alignment horizontal="center"/>
    </xf>
    <xf numFmtId="2" fontId="23" fillId="0" borderId="0" xfId="0" applyNumberFormat="1" applyFont="1"/>
    <xf numFmtId="44" fontId="17" fillId="0" borderId="0" xfId="2" applyFont="1"/>
    <xf numFmtId="44" fontId="18" fillId="0" borderId="0" xfId="2" applyFont="1"/>
    <xf numFmtId="0" fontId="23" fillId="0" borderId="0" xfId="0" applyFont="1" applyAlignment="1">
      <alignment horizontal="left"/>
    </xf>
    <xf numFmtId="2" fontId="17" fillId="0" borderId="0" xfId="0" applyNumberFormat="1" applyFont="1" applyAlignment="1">
      <alignment horizontal="center"/>
    </xf>
    <xf numFmtId="44" fontId="21" fillId="0" borderId="0" xfId="2" applyFont="1" applyAlignment="1">
      <alignment horizontal="center"/>
    </xf>
    <xf numFmtId="2" fontId="17" fillId="0" borderId="0" xfId="2" applyNumberFormat="1" applyFont="1" applyAlignment="1">
      <alignment horizontal="center"/>
    </xf>
    <xf numFmtId="0" fontId="13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1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14" fontId="28" fillId="0" borderId="0" xfId="0" applyNumberFormat="1" applyFont="1" applyAlignment="1">
      <alignment horizontal="left"/>
    </xf>
    <xf numFmtId="0" fontId="28" fillId="0" borderId="0" xfId="0" applyFont="1" applyAlignment="1">
      <alignment horizontal="center"/>
    </xf>
    <xf numFmtId="0" fontId="17" fillId="0" borderId="12" xfId="0" applyFont="1" applyBorder="1"/>
    <xf numFmtId="0" fontId="32" fillId="0" borderId="0" xfId="0" applyFont="1" applyAlignment="1">
      <alignment horizontal="left"/>
    </xf>
    <xf numFmtId="0" fontId="0" fillId="4" borderId="0" xfId="0" applyFill="1"/>
    <xf numFmtId="0" fontId="33" fillId="4" borderId="0" xfId="0" applyFont="1" applyFill="1"/>
    <xf numFmtId="0" fontId="28" fillId="4" borderId="13" xfId="0" applyFont="1" applyFill="1" applyBorder="1"/>
    <xf numFmtId="0" fontId="17" fillId="4" borderId="11" xfId="0" applyFont="1" applyFill="1" applyBorder="1" applyAlignment="1">
      <alignment horizontal="center"/>
    </xf>
    <xf numFmtId="0" fontId="0" fillId="0" borderId="0" xfId="0"/>
    <xf numFmtId="0" fontId="4" fillId="2" borderId="0" xfId="0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2" fontId="0" fillId="0" borderId="0" xfId="0" applyNumberFormat="1" applyBorder="1"/>
    <xf numFmtId="0" fontId="16" fillId="0" borderId="0" xfId="0" applyFont="1" applyBorder="1"/>
    <xf numFmtId="0" fontId="5" fillId="0" borderId="0" xfId="0" applyFont="1" applyBorder="1"/>
    <xf numFmtId="0" fontId="15" fillId="0" borderId="0" xfId="0" applyFont="1" applyFill="1" applyBorder="1"/>
    <xf numFmtId="0" fontId="0" fillId="0" borderId="0" xfId="0" applyFill="1" applyBorder="1"/>
    <xf numFmtId="0" fontId="3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3" fillId="2" borderId="0" xfId="1" applyFont="1" applyFill="1" applyBorder="1" applyAlignment="1" applyProtection="1">
      <alignment vertical="center"/>
    </xf>
    <xf numFmtId="2" fontId="0" fillId="2" borderId="0" xfId="0" applyNumberFormat="1" applyFill="1"/>
    <xf numFmtId="0" fontId="7" fillId="2" borderId="0" xfId="1" applyFont="1" applyFill="1" applyAlignment="1">
      <alignment vertical="center"/>
    </xf>
    <xf numFmtId="168" fontId="0" fillId="2" borderId="0" xfId="0" applyNumberFormat="1" applyFill="1" applyAlignment="1">
      <alignment horizontal="left"/>
    </xf>
    <xf numFmtId="0" fontId="0" fillId="2" borderId="0" xfId="0" applyFill="1"/>
    <xf numFmtId="168" fontId="0" fillId="2" borderId="0" xfId="0" applyNumberFormat="1" applyFill="1" applyBorder="1" applyAlignment="1">
      <alignment horizontal="left"/>
    </xf>
    <xf numFmtId="0" fontId="0" fillId="2" borderId="0" xfId="0" applyFill="1" applyBorder="1"/>
    <xf numFmtId="0" fontId="35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34" fillId="0" borderId="0" xfId="0" applyFont="1"/>
    <xf numFmtId="0" fontId="0" fillId="0" borderId="0" xfId="0"/>
    <xf numFmtId="0" fontId="0" fillId="0" borderId="0" xfId="0" applyBorder="1"/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0" xfId="0"/>
    <xf numFmtId="0" fontId="17" fillId="0" borderId="0" xfId="0" applyFont="1" applyAlignment="1">
      <alignment horizontal="center"/>
    </xf>
    <xf numFmtId="0" fontId="38" fillId="0" borderId="0" xfId="0" applyFont="1"/>
    <xf numFmtId="0" fontId="39" fillId="0" borderId="0" xfId="0" applyFont="1"/>
    <xf numFmtId="165" fontId="21" fillId="0" borderId="0" xfId="2" applyNumberFormat="1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165" fontId="0" fillId="0" borderId="0" xfId="2" applyNumberFormat="1" applyFont="1" applyFill="1" applyBorder="1" applyAlignment="1">
      <alignment horizontal="center"/>
    </xf>
    <xf numFmtId="0" fontId="40" fillId="0" borderId="0" xfId="0" applyFont="1"/>
    <xf numFmtId="0" fontId="38" fillId="0" borderId="0" xfId="0" applyFont="1" applyAlignment="1">
      <alignment horizontal="center"/>
    </xf>
    <xf numFmtId="1" fontId="41" fillId="0" borderId="0" xfId="0" applyNumberFormat="1" applyFont="1" applyAlignment="1">
      <alignment horizontal="left"/>
    </xf>
    <xf numFmtId="0" fontId="41" fillId="0" borderId="0" xfId="0" applyFont="1" applyAlignment="1">
      <alignment horizontal="left"/>
    </xf>
    <xf numFmtId="165" fontId="41" fillId="0" borderId="0" xfId="2" applyNumberFormat="1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165" fontId="42" fillId="0" borderId="0" xfId="2" applyNumberFormat="1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/>
    <xf numFmtId="0" fontId="21" fillId="0" borderId="0" xfId="0" applyFont="1" applyAlignment="1">
      <alignment horizontal="center" vertical="center"/>
    </xf>
    <xf numFmtId="0" fontId="10" fillId="0" borderId="0" xfId="0" applyNumberFormat="1" applyFont="1"/>
    <xf numFmtId="0" fontId="0" fillId="0" borderId="0" xfId="0"/>
    <xf numFmtId="166" fontId="0" fillId="0" borderId="0" xfId="0" applyNumberFormat="1"/>
    <xf numFmtId="0" fontId="0" fillId="0" borderId="0" xfId="0"/>
    <xf numFmtId="0" fontId="44" fillId="0" borderId="0" xfId="0" applyFont="1" applyAlignment="1">
      <alignment vertical="center"/>
    </xf>
    <xf numFmtId="0" fontId="45" fillId="0" borderId="0" xfId="0" applyFont="1"/>
    <xf numFmtId="166" fontId="7" fillId="2" borderId="0" xfId="1" applyNumberFormat="1" applyFont="1" applyFill="1" applyAlignment="1">
      <alignment vertical="center"/>
    </xf>
    <xf numFmtId="0" fontId="46" fillId="0" borderId="0" xfId="0" applyFont="1"/>
    <xf numFmtId="0" fontId="46" fillId="0" borderId="0" xfId="0" applyFont="1" applyAlignment="1">
      <alignment horizontal="center"/>
    </xf>
    <xf numFmtId="169" fontId="18" fillId="0" borderId="0" xfId="3" applyNumberFormat="1" applyFont="1" applyFill="1" applyBorder="1"/>
    <xf numFmtId="44" fontId="18" fillId="0" borderId="0" xfId="2" applyFont="1" applyFill="1" applyBorder="1"/>
    <xf numFmtId="0" fontId="18" fillId="0" borderId="0" xfId="4" applyFont="1" applyAlignment="1">
      <alignment horizontal="left"/>
    </xf>
    <xf numFmtId="0" fontId="18" fillId="0" borderId="0" xfId="4" applyFont="1"/>
    <xf numFmtId="44" fontId="18" fillId="0" borderId="0" xfId="2" applyFont="1" applyAlignment="1">
      <alignment horizontal="left"/>
    </xf>
    <xf numFmtId="44" fontId="18" fillId="0" borderId="0" xfId="2" applyFont="1" applyFill="1" applyAlignment="1">
      <alignment horizontal="left"/>
    </xf>
    <xf numFmtId="1" fontId="0" fillId="0" borderId="0" xfId="0" applyNumberFormat="1"/>
    <xf numFmtId="165" fontId="1" fillId="2" borderId="0" xfId="2" applyNumberFormat="1" applyFont="1" applyFill="1" applyBorder="1" applyAlignment="1">
      <alignment horizontal="center"/>
    </xf>
    <xf numFmtId="165" fontId="1" fillId="2" borderId="0" xfId="2" applyNumberFormat="1" applyFont="1" applyFill="1" applyAlignment="1">
      <alignment horizontal="center"/>
    </xf>
    <xf numFmtId="165" fontId="0" fillId="0" borderId="0" xfId="2" applyNumberFormat="1" applyFont="1" applyAlignment="1">
      <alignment horizontal="center"/>
    </xf>
    <xf numFmtId="165" fontId="0" fillId="0" borderId="0" xfId="2" applyNumberFormat="1" applyFont="1"/>
    <xf numFmtId="1" fontId="0" fillId="2" borderId="0" xfId="0" applyNumberFormat="1" applyFill="1" applyBorder="1" applyAlignment="1">
      <alignment horizontal="right"/>
    </xf>
    <xf numFmtId="1" fontId="0" fillId="2" borderId="0" xfId="0" applyNumberFormat="1" applyFill="1" applyAlignment="1">
      <alignment horizontal="right"/>
    </xf>
    <xf numFmtId="1" fontId="2" fillId="3" borderId="0" xfId="0" applyNumberFormat="1" applyFont="1" applyFill="1" applyAlignment="1">
      <alignment horizontal="right" vertical="center"/>
    </xf>
    <xf numFmtId="1" fontId="2" fillId="3" borderId="2" xfId="0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right"/>
    </xf>
    <xf numFmtId="0" fontId="0" fillId="0" borderId="0" xfId="0"/>
    <xf numFmtId="168" fontId="2" fillId="3" borderId="0" xfId="0" applyNumberFormat="1" applyFont="1" applyFill="1" applyBorder="1" applyAlignment="1">
      <alignment horizontal="left" vertical="center"/>
    </xf>
    <xf numFmtId="0" fontId="35" fillId="2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/>
    <xf numFmtId="0" fontId="8" fillId="3" borderId="0" xfId="0" applyFont="1" applyFill="1" applyAlignment="1">
      <alignment vertical="center"/>
    </xf>
    <xf numFmtId="1" fontId="8" fillId="3" borderId="0" xfId="0" applyNumberFormat="1" applyFont="1" applyFill="1" applyAlignment="1">
      <alignment vertical="center"/>
    </xf>
    <xf numFmtId="165" fontId="8" fillId="3" borderId="0" xfId="2" applyNumberFormat="1" applyFont="1" applyFill="1" applyAlignment="1">
      <alignment vertical="center"/>
    </xf>
    <xf numFmtId="166" fontId="8" fillId="3" borderId="0" xfId="0" applyNumberFormat="1" applyFont="1" applyFill="1" applyAlignment="1">
      <alignment vertical="center"/>
    </xf>
    <xf numFmtId="167" fontId="8" fillId="3" borderId="0" xfId="0" applyNumberFormat="1" applyFont="1" applyFill="1" applyAlignment="1">
      <alignment vertical="center"/>
    </xf>
    <xf numFmtId="164" fontId="8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Border="1"/>
    <xf numFmtId="166" fontId="0" fillId="0" borderId="0" xfId="0" applyNumberFormat="1" applyAlignment="1">
      <alignment horizontal="left"/>
    </xf>
    <xf numFmtId="166" fontId="0" fillId="0" borderId="0" xfId="0" applyNumberFormat="1" applyBorder="1" applyAlignment="1">
      <alignment horizontal="left"/>
    </xf>
    <xf numFmtId="0" fontId="17" fillId="0" borderId="0" xfId="0" applyFont="1" applyAlignment="1">
      <alignment horizontal="center"/>
    </xf>
    <xf numFmtId="0" fontId="17" fillId="0" borderId="11" xfId="0" applyFont="1" applyBorder="1" applyAlignment="1">
      <alignment horizontal="left"/>
    </xf>
    <xf numFmtId="0" fontId="17" fillId="0" borderId="11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3" fillId="4" borderId="0" xfId="0" applyFont="1" applyFill="1" applyAlignment="1">
      <alignment horizontal="center"/>
    </xf>
    <xf numFmtId="0" fontId="33" fillId="4" borderId="10" xfId="0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31" fillId="0" borderId="11" xfId="0" applyFont="1" applyBorder="1" applyAlignment="1">
      <alignment horizontal="left"/>
    </xf>
    <xf numFmtId="0" fontId="17" fillId="0" borderId="11" xfId="0" applyFont="1" applyBorder="1" applyAlignment="1">
      <alignment horizontal="right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</cellXfs>
  <cellStyles count="5">
    <cellStyle name="Currency" xfId="2" builtinId="4"/>
    <cellStyle name="Hyperlink" xfId="1" builtinId="8"/>
    <cellStyle name="Normal" xfId="0" builtinId="0"/>
    <cellStyle name="Normal 2" xfId="4" xr:uid="{9FEEE856-B9F9-4180-AFAF-792321422E2B}"/>
    <cellStyle name="Percent" xfId="3" builtinId="5"/>
  </cellStyles>
  <dxfs count="6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100013</xdr:colOff>
      <xdr:row>0</xdr:row>
      <xdr:rowOff>31750</xdr:rowOff>
    </xdr:from>
    <xdr:to>
      <xdr:col>3</xdr:col>
      <xdr:colOff>2409825</xdr:colOff>
      <xdr:row>2</xdr:row>
      <xdr:rowOff>141473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C116C90-D6E3-410C-962D-7ADF169F1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3" y="31750"/>
          <a:ext cx="4395787" cy="7859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" name="Picture 1" descr="CapLogo.jpg">
          <a:extLst>
            <a:ext uri="{FF2B5EF4-FFF2-40B4-BE49-F238E27FC236}">
              <a16:creationId xmlns:a16="http://schemas.microsoft.com/office/drawing/2014/main" id="{5E855116-3B41-463E-83EE-88E8C4DE8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3" name="Picture 2" descr="CapLogo.jpg">
          <a:extLst>
            <a:ext uri="{FF2B5EF4-FFF2-40B4-BE49-F238E27FC236}">
              <a16:creationId xmlns:a16="http://schemas.microsoft.com/office/drawing/2014/main" id="{D1DB0FC4-D1C6-48E3-9AD4-95AF43B1E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4" name="Picture 3" descr="CapLogo.jpg">
          <a:extLst>
            <a:ext uri="{FF2B5EF4-FFF2-40B4-BE49-F238E27FC236}">
              <a16:creationId xmlns:a16="http://schemas.microsoft.com/office/drawing/2014/main" id="{FF1A7C2C-91EB-4C1D-86B1-46539243F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5" name="Picture 4" descr="CapLogo.jpg">
          <a:extLst>
            <a:ext uri="{FF2B5EF4-FFF2-40B4-BE49-F238E27FC236}">
              <a16:creationId xmlns:a16="http://schemas.microsoft.com/office/drawing/2014/main" id="{E3E835C5-5EC5-4BB6-A1A6-693A1266B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6" name="Picture 5" descr="CapLogo.jpg">
          <a:extLst>
            <a:ext uri="{FF2B5EF4-FFF2-40B4-BE49-F238E27FC236}">
              <a16:creationId xmlns:a16="http://schemas.microsoft.com/office/drawing/2014/main" id="{B36BD701-00FD-4E88-A4A8-A1B5A90A8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7" name="Picture 6" descr="CapLogo.jpg">
          <a:extLst>
            <a:ext uri="{FF2B5EF4-FFF2-40B4-BE49-F238E27FC236}">
              <a16:creationId xmlns:a16="http://schemas.microsoft.com/office/drawing/2014/main" id="{88041049-C4D2-4B22-9054-71266DB82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8" name="Picture 7" descr="CapLogo.jpg">
          <a:extLst>
            <a:ext uri="{FF2B5EF4-FFF2-40B4-BE49-F238E27FC236}">
              <a16:creationId xmlns:a16="http://schemas.microsoft.com/office/drawing/2014/main" id="{F6B27FC5-DAB2-4208-A496-E9DC93A0F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9" name="Picture 8" descr="CapLogo.jpg">
          <a:extLst>
            <a:ext uri="{FF2B5EF4-FFF2-40B4-BE49-F238E27FC236}">
              <a16:creationId xmlns:a16="http://schemas.microsoft.com/office/drawing/2014/main" id="{C9E8A209-BC88-462D-9B5E-39875D41B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10" name="Picture 9" descr="CapLogo.jpg">
          <a:extLst>
            <a:ext uri="{FF2B5EF4-FFF2-40B4-BE49-F238E27FC236}">
              <a16:creationId xmlns:a16="http://schemas.microsoft.com/office/drawing/2014/main" id="{0A0B47B4-E06D-4C3F-8A82-2556F8EFB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1" name="Picture 10" descr="CapLogo.jpg">
          <a:extLst>
            <a:ext uri="{FF2B5EF4-FFF2-40B4-BE49-F238E27FC236}">
              <a16:creationId xmlns:a16="http://schemas.microsoft.com/office/drawing/2014/main" id="{AC494DB8-35D1-4433-9764-6EE079FF8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2" name="Picture 11" descr="CapLogo.jpg">
          <a:extLst>
            <a:ext uri="{FF2B5EF4-FFF2-40B4-BE49-F238E27FC236}">
              <a16:creationId xmlns:a16="http://schemas.microsoft.com/office/drawing/2014/main" id="{669AF6E2-2A8F-49AF-B588-C3D14E80C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13" name="Picture 12" descr="CapLogo.jpg">
          <a:extLst>
            <a:ext uri="{FF2B5EF4-FFF2-40B4-BE49-F238E27FC236}">
              <a16:creationId xmlns:a16="http://schemas.microsoft.com/office/drawing/2014/main" id="{55D3F469-E407-45AD-8D02-C1241D79D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4" name="Picture 13" descr="CapLogo.jpg">
          <a:extLst>
            <a:ext uri="{FF2B5EF4-FFF2-40B4-BE49-F238E27FC236}">
              <a16:creationId xmlns:a16="http://schemas.microsoft.com/office/drawing/2014/main" id="{34CC70CC-7BE6-4635-B8B1-18543BADB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5" name="Picture 14" descr="CapLogo.jpg">
          <a:extLst>
            <a:ext uri="{FF2B5EF4-FFF2-40B4-BE49-F238E27FC236}">
              <a16:creationId xmlns:a16="http://schemas.microsoft.com/office/drawing/2014/main" id="{30043D84-253B-4F96-A2D7-F0756F4FD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16" name="Picture 15" descr="CapLogo.jpg">
          <a:extLst>
            <a:ext uri="{FF2B5EF4-FFF2-40B4-BE49-F238E27FC236}">
              <a16:creationId xmlns:a16="http://schemas.microsoft.com/office/drawing/2014/main" id="{71335EBD-C5BB-4DCE-92C0-52BC55B93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7" name="Picture 16" descr="CapLogo.jpg">
          <a:extLst>
            <a:ext uri="{FF2B5EF4-FFF2-40B4-BE49-F238E27FC236}">
              <a16:creationId xmlns:a16="http://schemas.microsoft.com/office/drawing/2014/main" id="{773A2F71-1B4D-4AD7-919D-88BE444C3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18" name="Picture 17" descr="CapLogo.jpg">
          <a:extLst>
            <a:ext uri="{FF2B5EF4-FFF2-40B4-BE49-F238E27FC236}">
              <a16:creationId xmlns:a16="http://schemas.microsoft.com/office/drawing/2014/main" id="{F021551B-9F9D-4AA8-A0BB-AF7257150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19" name="Picture 18" descr="CapLogo.jpg">
          <a:extLst>
            <a:ext uri="{FF2B5EF4-FFF2-40B4-BE49-F238E27FC236}">
              <a16:creationId xmlns:a16="http://schemas.microsoft.com/office/drawing/2014/main" id="{A2B0225A-F370-4429-A59C-C6ACC666B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0" name="Picture 19" descr="CapLogo.jpg">
          <a:extLst>
            <a:ext uri="{FF2B5EF4-FFF2-40B4-BE49-F238E27FC236}">
              <a16:creationId xmlns:a16="http://schemas.microsoft.com/office/drawing/2014/main" id="{B62F54B1-AB74-400E-9659-B3110E3EF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1" name="Picture 20" descr="CapLogo.jpg">
          <a:extLst>
            <a:ext uri="{FF2B5EF4-FFF2-40B4-BE49-F238E27FC236}">
              <a16:creationId xmlns:a16="http://schemas.microsoft.com/office/drawing/2014/main" id="{F681CC17-36DA-4773-BA22-77D672A03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22" name="Picture 21" descr="CapLogo.jpg">
          <a:extLst>
            <a:ext uri="{FF2B5EF4-FFF2-40B4-BE49-F238E27FC236}">
              <a16:creationId xmlns:a16="http://schemas.microsoft.com/office/drawing/2014/main" id="{98950E9B-749C-465B-BC12-FF034DB27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3" name="Picture 22" descr="CapLogo.jpg">
          <a:extLst>
            <a:ext uri="{FF2B5EF4-FFF2-40B4-BE49-F238E27FC236}">
              <a16:creationId xmlns:a16="http://schemas.microsoft.com/office/drawing/2014/main" id="{30DBC2A2-AAD7-4EAD-B54A-F4DF93D85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2</xdr:col>
      <xdr:colOff>0</xdr:colOff>
      <xdr:row>2</xdr:row>
      <xdr:rowOff>123310</xdr:rowOff>
    </xdr:to>
    <xdr:pic>
      <xdr:nvPicPr>
        <xdr:cNvPr id="24" name="Picture 23" descr="CapLogo.jpg">
          <a:extLst>
            <a:ext uri="{FF2B5EF4-FFF2-40B4-BE49-F238E27FC236}">
              <a16:creationId xmlns:a16="http://schemas.microsoft.com/office/drawing/2014/main" id="{379BC0DD-7591-49BB-AC3E-39731338C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840" y="0"/>
          <a:ext cx="0" cy="618610"/>
        </a:xfrm>
        <a:prstGeom prst="rect">
          <a:avLst/>
        </a:prstGeom>
      </xdr:spPr>
    </xdr:pic>
    <xdr:clientData/>
  </xdr:twoCellAnchor>
  <xdr:twoCellAnchor editAs="oneCell">
    <xdr:from>
      <xdr:col>1</xdr:col>
      <xdr:colOff>1133475</xdr:colOff>
      <xdr:row>0</xdr:row>
      <xdr:rowOff>0</xdr:rowOff>
    </xdr:from>
    <xdr:to>
      <xdr:col>2</xdr:col>
      <xdr:colOff>0</xdr:colOff>
      <xdr:row>2</xdr:row>
      <xdr:rowOff>132835</xdr:rowOff>
    </xdr:to>
    <xdr:pic>
      <xdr:nvPicPr>
        <xdr:cNvPr id="25" name="Picture 24" descr="CapLogo.jpg">
          <a:extLst>
            <a:ext uri="{FF2B5EF4-FFF2-40B4-BE49-F238E27FC236}">
              <a16:creationId xmlns:a16="http://schemas.microsoft.com/office/drawing/2014/main" id="{335F421B-A9AD-441A-847F-090120965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3935" y="0"/>
          <a:ext cx="1905" cy="62813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39D1F3A-30E0-456D-9231-4DD1E87AAFED}" name="Table1" displayName="Table1" ref="BF1001:BF1011" totalsRowShown="0" dataDxfId="4">
  <autoFilter ref="BF1001:BF1011" xr:uid="{42419C2E-F4B5-4DEE-AF93-EB21A174D849}"/>
  <tableColumns count="1">
    <tableColumn id="1" xr3:uid="{29BCB5C6-22B0-47AD-9D93-AA71C31004AB}" name="Column1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2C6BBFA-69BF-4E90-B5F1-12A355C25ACC}" name="Table3" displayName="Table3" ref="BF1013:BF1020" totalsRowShown="0" headerRowDxfId="2" dataDxfId="1">
  <autoFilter ref="BF1013:BF1020" xr:uid="{23DA0C48-6856-4CE3-B80C-F911650BA27A}"/>
  <tableColumns count="1">
    <tableColumn id="1" xr3:uid="{8942FC6B-D34B-4717-8AFD-C905140AAB75}" name="Shipping Method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F24AF-250F-41F9-AC27-6526A93A35EF}">
  <sheetPr codeName="Sheet1">
    <pageSetUpPr fitToPage="1"/>
  </sheetPr>
  <dimension ref="A1:BN1202"/>
  <sheetViews>
    <sheetView tabSelected="1" topLeftCell="K1" zoomScaleNormal="100" workbookViewId="0">
      <selection activeCell="N15" sqref="N15"/>
    </sheetView>
  </sheetViews>
  <sheetFormatPr defaultRowHeight="19.149999999999999" customHeight="1" x14ac:dyDescent="0.25"/>
  <cols>
    <col min="1" max="1" width="9.140625" style="151"/>
    <col min="2" max="2" width="20.42578125" style="146" customWidth="1"/>
    <col min="3" max="3" width="10.85546875" style="15" customWidth="1"/>
    <col min="4" max="4" width="53.140625" customWidth="1"/>
    <col min="5" max="5" width="13.5703125" style="140" customWidth="1"/>
    <col min="6" max="6" width="38.5703125" customWidth="1"/>
    <col min="7" max="7" width="31.42578125" style="11" customWidth="1"/>
    <col min="8" max="8" width="40" customWidth="1"/>
    <col min="9" max="9" width="36.28515625" customWidth="1"/>
    <col min="10" max="10" width="30" customWidth="1"/>
    <col min="11" max="11" width="7.85546875" customWidth="1"/>
    <col min="12" max="12" width="20.28515625" style="124" customWidth="1"/>
    <col min="13" max="13" width="20" customWidth="1"/>
    <col min="14" max="14" width="35.42578125" customWidth="1"/>
    <col min="15" max="15" width="23.28515625" customWidth="1"/>
    <col min="16" max="16" width="142.42578125" customWidth="1"/>
    <col min="17" max="17" width="36.7109375" customWidth="1"/>
    <col min="18" max="18" width="102.7109375" customWidth="1"/>
    <col min="22" max="24" width="8.85546875" style="12"/>
    <col min="25" max="25" width="10.7109375" bestFit="1" customWidth="1"/>
    <col min="26" max="36" width="10.7109375" style="125" customWidth="1"/>
    <col min="37" max="37" width="8.85546875" style="12"/>
    <col min="38" max="38" width="11.140625" style="12" bestFit="1" customWidth="1"/>
    <col min="39" max="39" width="83.5703125" style="12" customWidth="1"/>
    <col min="40" max="40" width="17.5703125" style="12" bestFit="1" customWidth="1"/>
    <col min="41" max="41" width="8.85546875" style="12"/>
    <col min="42" max="42" width="10.140625" style="12" customWidth="1"/>
    <col min="43" max="43" width="16.140625" style="12" bestFit="1" customWidth="1"/>
    <col min="44" max="44" width="73.5703125" style="12" bestFit="1" customWidth="1"/>
    <col min="45" max="45" width="10" style="12" bestFit="1" customWidth="1"/>
    <col min="46" max="50" width="8.85546875" style="12"/>
    <col min="58" max="58" width="47.28515625" customWidth="1"/>
  </cols>
  <sheetData>
    <row r="1" spans="1:66" ht="32.25" customHeight="1" x14ac:dyDescent="0.3">
      <c r="B1" s="142"/>
      <c r="C1" s="95"/>
      <c r="D1" s="96"/>
      <c r="E1" s="138"/>
      <c r="F1" s="97" t="s">
        <v>110</v>
      </c>
      <c r="G1" s="98"/>
      <c r="H1" s="99"/>
      <c r="I1" s="99"/>
      <c r="J1" s="99"/>
      <c r="K1" s="3"/>
      <c r="L1" s="3"/>
      <c r="M1" s="3"/>
      <c r="AP1" s="14" t="s">
        <v>0</v>
      </c>
    </row>
    <row r="2" spans="1:66" s="147" customFormat="1" ht="21" customHeight="1" x14ac:dyDescent="0.3">
      <c r="A2" s="151"/>
      <c r="B2" s="142"/>
      <c r="C2" s="95"/>
      <c r="D2" s="96"/>
      <c r="E2" s="138"/>
      <c r="F2" s="149" t="s">
        <v>370</v>
      </c>
      <c r="G2" s="98"/>
      <c r="H2" s="99"/>
      <c r="I2" s="99"/>
      <c r="J2" s="99"/>
      <c r="K2" s="3"/>
      <c r="L2" s="3"/>
      <c r="M2" s="3"/>
      <c r="V2" s="12"/>
      <c r="W2" s="12"/>
      <c r="X2" s="12"/>
      <c r="AK2" s="12"/>
      <c r="AL2" s="12"/>
      <c r="AM2" s="12"/>
      <c r="AN2" s="12"/>
      <c r="AO2" s="12"/>
      <c r="AP2" s="14"/>
      <c r="AQ2" s="12"/>
      <c r="AR2" s="12"/>
      <c r="AS2" s="12"/>
      <c r="AT2" s="12"/>
      <c r="AU2" s="12"/>
      <c r="AV2" s="12"/>
      <c r="AW2" s="12"/>
      <c r="AX2" s="12"/>
    </row>
    <row r="3" spans="1:66" s="79" customFormat="1" ht="18.75" customHeight="1" x14ac:dyDescent="0.3">
      <c r="A3" s="151"/>
      <c r="B3" s="143"/>
      <c r="C3" s="93"/>
      <c r="D3" s="94"/>
      <c r="E3" s="139"/>
      <c r="F3" s="87" t="s">
        <v>372</v>
      </c>
      <c r="G3" s="2"/>
      <c r="H3" s="1"/>
      <c r="I3" s="1"/>
      <c r="J3" s="1"/>
      <c r="K3" s="3"/>
      <c r="L3" s="3"/>
      <c r="M3" s="3"/>
      <c r="V3" s="12"/>
      <c r="W3" s="12"/>
      <c r="X3" s="12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"/>
      <c r="AL3" s="12"/>
      <c r="AM3" s="12"/>
      <c r="AN3" s="12"/>
      <c r="AO3" s="12"/>
      <c r="AP3" s="14"/>
      <c r="AQ3" s="12"/>
      <c r="AR3" s="12"/>
      <c r="AS3" s="12"/>
      <c r="AT3" s="12"/>
      <c r="AU3" s="12"/>
      <c r="AV3" s="12"/>
      <c r="AW3" s="12"/>
      <c r="AX3" s="12"/>
    </row>
    <row r="4" spans="1:66" ht="18.75" x14ac:dyDescent="0.3">
      <c r="B4" s="143"/>
      <c r="C4" s="95"/>
      <c r="D4" s="94"/>
      <c r="E4" s="139"/>
      <c r="F4" s="87" t="s">
        <v>373</v>
      </c>
      <c r="G4" s="88"/>
      <c r="H4" s="1"/>
      <c r="I4" s="1"/>
      <c r="J4" s="1"/>
      <c r="K4" s="3"/>
      <c r="L4" s="3"/>
      <c r="M4" s="3"/>
      <c r="AP4" s="14" t="s">
        <v>1</v>
      </c>
    </row>
    <row r="5" spans="1:66" ht="19.149999999999999" customHeight="1" x14ac:dyDescent="0.25">
      <c r="B5" s="144" t="s">
        <v>2</v>
      </c>
      <c r="C5" s="148"/>
      <c r="D5" s="166"/>
      <c r="E5" s="167"/>
      <c r="F5" s="90" t="s">
        <v>374</v>
      </c>
      <c r="G5" s="89"/>
      <c r="H5" s="80"/>
      <c r="I5" s="5"/>
      <c r="J5" s="5"/>
      <c r="K5" s="5"/>
      <c r="L5" s="6"/>
      <c r="M5" s="7"/>
      <c r="AP5" s="14" t="s">
        <v>3</v>
      </c>
    </row>
    <row r="6" spans="1:66" ht="19.149999999999999" customHeight="1" x14ac:dyDescent="0.25">
      <c r="B6" s="145" t="s">
        <v>4</v>
      </c>
      <c r="C6" s="16"/>
      <c r="D6" s="168"/>
      <c r="E6" s="169"/>
      <c r="F6" s="87" t="s">
        <v>375</v>
      </c>
      <c r="G6" s="89"/>
      <c r="H6" s="81"/>
      <c r="I6" s="8"/>
      <c r="J6" s="8"/>
      <c r="K6" s="92"/>
      <c r="L6" s="128"/>
      <c r="M6" s="92"/>
      <c r="AP6" s="14" t="s">
        <v>5</v>
      </c>
    </row>
    <row r="7" spans="1:66" ht="19.149999999999999" customHeight="1" x14ac:dyDescent="0.25">
      <c r="B7" s="145" t="s">
        <v>6</v>
      </c>
      <c r="C7" s="17"/>
      <c r="D7" s="168"/>
      <c r="E7" s="169"/>
      <c r="F7" s="87" t="s">
        <v>376</v>
      </c>
      <c r="G7" s="89"/>
      <c r="H7" s="89"/>
      <c r="I7" s="92"/>
      <c r="J7" s="92"/>
      <c r="K7" s="92"/>
      <c r="L7" s="128"/>
      <c r="M7" s="92"/>
      <c r="AP7" s="14" t="s">
        <v>7</v>
      </c>
    </row>
    <row r="8" spans="1:66" ht="19.149999999999999" customHeight="1" x14ac:dyDescent="0.25">
      <c r="B8" s="145" t="s">
        <v>8</v>
      </c>
      <c r="C8" s="17"/>
      <c r="D8" s="168"/>
      <c r="E8" s="169"/>
      <c r="F8" s="87" t="s">
        <v>377</v>
      </c>
      <c r="G8" s="88"/>
      <c r="H8" s="89"/>
      <c r="I8" s="92"/>
      <c r="J8" s="8"/>
      <c r="K8" s="92"/>
      <c r="L8" s="128"/>
      <c r="M8" s="92"/>
      <c r="AP8" s="14" t="s">
        <v>9</v>
      </c>
    </row>
    <row r="9" spans="1:66" ht="19.149999999999999" customHeight="1" x14ac:dyDescent="0.25">
      <c r="B9" s="145" t="s">
        <v>10</v>
      </c>
      <c r="C9" s="17"/>
      <c r="D9" s="164"/>
      <c r="E9" s="164"/>
      <c r="F9" s="87" t="s">
        <v>378</v>
      </c>
      <c r="G9" s="88"/>
      <c r="H9" s="80"/>
      <c r="I9" s="5"/>
      <c r="J9" s="5"/>
      <c r="K9" s="5"/>
      <c r="L9" s="6"/>
      <c r="M9" s="7"/>
      <c r="O9" s="126"/>
    </row>
    <row r="10" spans="1:66" ht="19.149999999999999" customHeight="1" x14ac:dyDescent="0.25">
      <c r="B10" s="145" t="s">
        <v>11</v>
      </c>
      <c r="C10" s="17"/>
      <c r="D10" s="170"/>
      <c r="E10" s="171"/>
      <c r="F10" s="87" t="s">
        <v>381</v>
      </c>
      <c r="G10" s="88"/>
      <c r="H10" s="80"/>
      <c r="I10" s="5"/>
      <c r="J10" s="5"/>
      <c r="K10" s="5"/>
      <c r="L10" s="6"/>
      <c r="M10" s="7"/>
    </row>
    <row r="11" spans="1:66" ht="19.149999999999999" customHeight="1" x14ac:dyDescent="0.25">
      <c r="B11" s="145" t="s">
        <v>12</v>
      </c>
      <c r="C11" s="17"/>
      <c r="D11" s="164"/>
      <c r="E11" s="164"/>
      <c r="F11" s="87" t="s">
        <v>379</v>
      </c>
      <c r="G11" s="88"/>
      <c r="H11" s="80"/>
      <c r="I11" s="5"/>
      <c r="J11" s="5"/>
      <c r="K11" s="5"/>
      <c r="L11" s="6"/>
      <c r="M11" s="7"/>
    </row>
    <row r="12" spans="1:66" ht="19.149999999999999" customHeight="1" x14ac:dyDescent="0.3">
      <c r="B12" s="145" t="s">
        <v>13</v>
      </c>
      <c r="C12" s="18"/>
      <c r="D12" s="165"/>
      <c r="E12" s="165"/>
      <c r="F12" s="87" t="s">
        <v>380</v>
      </c>
      <c r="G12" s="88"/>
      <c r="H12" s="80"/>
      <c r="I12" s="5"/>
      <c r="J12" s="5"/>
      <c r="K12" s="5"/>
      <c r="L12" s="6"/>
      <c r="M12" s="7"/>
      <c r="O12" s="127" t="s">
        <v>371</v>
      </c>
    </row>
    <row r="13" spans="1:66" ht="7.5" customHeight="1" x14ac:dyDescent="0.25">
      <c r="D13" s="9"/>
      <c r="G13" s="91"/>
      <c r="H13" s="82"/>
      <c r="I13" s="9"/>
      <c r="J13" s="9"/>
      <c r="K13" s="9"/>
      <c r="M13" s="9"/>
      <c r="N13" s="9"/>
      <c r="O13" s="9"/>
      <c r="P13" s="9"/>
      <c r="Q13" s="9"/>
      <c r="R13" s="9"/>
      <c r="S13" s="9"/>
      <c r="T13" s="9"/>
      <c r="U13" s="9"/>
      <c r="V13" s="13"/>
      <c r="W13" s="13"/>
      <c r="X13" s="13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</row>
    <row r="14" spans="1:66" s="162" customFormat="1" ht="19.149999999999999" customHeight="1" x14ac:dyDescent="0.25">
      <c r="A14" s="156" t="s">
        <v>386</v>
      </c>
      <c r="B14" s="157" t="s">
        <v>14</v>
      </c>
      <c r="C14" s="156" t="s">
        <v>15</v>
      </c>
      <c r="D14" s="156" t="s">
        <v>16</v>
      </c>
      <c r="E14" s="158" t="s">
        <v>17</v>
      </c>
      <c r="F14" s="156" t="s">
        <v>18</v>
      </c>
      <c r="G14" s="156" t="s">
        <v>19</v>
      </c>
      <c r="H14" s="156" t="s">
        <v>20</v>
      </c>
      <c r="I14" s="156" t="s">
        <v>21</v>
      </c>
      <c r="J14" s="156" t="s">
        <v>22</v>
      </c>
      <c r="K14" s="156" t="s">
        <v>23</v>
      </c>
      <c r="L14" s="159" t="s">
        <v>24</v>
      </c>
      <c r="M14" s="160" t="s">
        <v>25</v>
      </c>
      <c r="N14" s="161" t="s">
        <v>123</v>
      </c>
      <c r="O14" s="156" t="s">
        <v>128</v>
      </c>
      <c r="P14" s="156" t="s">
        <v>26</v>
      </c>
      <c r="V14" s="163"/>
      <c r="W14" s="163"/>
      <c r="X14" s="163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</row>
    <row r="15" spans="1:66" ht="15" x14ac:dyDescent="0.25">
      <c r="A15" s="137">
        <f>ROW(A14) - 13</f>
        <v>1</v>
      </c>
      <c r="C15" s="137"/>
      <c r="D15" t="str">
        <f t="shared" ref="D15:D46" si="0">IFERROR(VLOOKUP(B15,$AL$1002:$AN$1276,2,FALSE),"")</f>
        <v/>
      </c>
      <c r="E15" s="141" t="str">
        <f t="shared" ref="E15:E46" si="1">IFERROR(VLOOKUP(B15,$AL$1002:$AN$1496,3,FALSE),"")</f>
        <v/>
      </c>
      <c r="F15" s="146"/>
      <c r="G15" s="146"/>
      <c r="AQ15" s="122"/>
    </row>
    <row r="16" spans="1:66" ht="15" x14ac:dyDescent="0.25">
      <c r="A16" s="137">
        <f t="shared" ref="A16:A79" si="2">ROW(A15) - 13</f>
        <v>2</v>
      </c>
      <c r="C16" s="137"/>
      <c r="D16" s="125" t="str">
        <f t="shared" si="0"/>
        <v/>
      </c>
      <c r="E16" s="141" t="str">
        <f t="shared" si="1"/>
        <v/>
      </c>
      <c r="F16" s="146"/>
      <c r="G16" s="146"/>
      <c r="P16" s="123"/>
      <c r="AQ16" s="122"/>
    </row>
    <row r="17" spans="1:43" ht="15" x14ac:dyDescent="0.25">
      <c r="A17" s="137">
        <f t="shared" si="2"/>
        <v>3</v>
      </c>
      <c r="C17" s="137"/>
      <c r="D17" s="125" t="str">
        <f t="shared" si="0"/>
        <v/>
      </c>
      <c r="E17" s="141" t="str">
        <f t="shared" si="1"/>
        <v/>
      </c>
      <c r="F17" s="146"/>
      <c r="G17" s="146"/>
      <c r="H17" s="123"/>
      <c r="I17" s="155"/>
      <c r="J17" s="123"/>
      <c r="K17" s="152"/>
      <c r="M17" s="152"/>
      <c r="P17" s="152"/>
      <c r="AQ17" s="122"/>
    </row>
    <row r="18" spans="1:43" ht="15" x14ac:dyDescent="0.25">
      <c r="A18" s="137">
        <f t="shared" si="2"/>
        <v>4</v>
      </c>
      <c r="C18" s="137"/>
      <c r="D18" s="125" t="str">
        <f t="shared" si="0"/>
        <v/>
      </c>
      <c r="E18" s="141" t="str">
        <f t="shared" si="1"/>
        <v/>
      </c>
      <c r="F18" s="146"/>
      <c r="G18" s="146"/>
      <c r="H18" s="123"/>
      <c r="I18" s="155"/>
      <c r="J18" s="123"/>
      <c r="K18" s="152"/>
      <c r="M18" s="152"/>
      <c r="P18" s="152"/>
      <c r="AQ18" s="122"/>
    </row>
    <row r="19" spans="1:43" ht="15" x14ac:dyDescent="0.25">
      <c r="A19" s="137">
        <f t="shared" si="2"/>
        <v>5</v>
      </c>
      <c r="C19" s="137"/>
      <c r="D19" s="125" t="str">
        <f t="shared" si="0"/>
        <v/>
      </c>
      <c r="E19" s="141" t="str">
        <f t="shared" si="1"/>
        <v/>
      </c>
      <c r="F19" s="146"/>
      <c r="G19" s="146"/>
      <c r="H19" s="123"/>
      <c r="I19" s="155"/>
      <c r="J19" s="152"/>
      <c r="K19" s="152"/>
      <c r="M19" s="152"/>
      <c r="P19" s="152"/>
      <c r="AQ19" s="122"/>
    </row>
    <row r="20" spans="1:43" ht="15" x14ac:dyDescent="0.25">
      <c r="A20" s="137">
        <f t="shared" si="2"/>
        <v>6</v>
      </c>
      <c r="C20" s="137"/>
      <c r="D20" s="125" t="str">
        <f t="shared" si="0"/>
        <v/>
      </c>
      <c r="E20" s="141" t="str">
        <f t="shared" si="1"/>
        <v/>
      </c>
      <c r="F20" s="146"/>
      <c r="G20" s="146"/>
      <c r="H20" s="123"/>
      <c r="I20" s="155"/>
      <c r="J20" s="152"/>
      <c r="K20" s="152"/>
      <c r="M20" s="152"/>
      <c r="P20" s="152"/>
      <c r="AQ20" s="122"/>
    </row>
    <row r="21" spans="1:43" ht="15" x14ac:dyDescent="0.25">
      <c r="A21" s="137">
        <f t="shared" si="2"/>
        <v>7</v>
      </c>
      <c r="C21" s="137"/>
      <c r="D21" s="125" t="str">
        <f t="shared" si="0"/>
        <v/>
      </c>
      <c r="E21" s="141" t="str">
        <f t="shared" si="1"/>
        <v/>
      </c>
      <c r="F21" s="146"/>
      <c r="G21" s="146"/>
      <c r="H21" s="123"/>
      <c r="I21" s="155"/>
      <c r="J21" s="152"/>
      <c r="K21" s="152"/>
      <c r="M21" s="152"/>
      <c r="P21" s="152"/>
      <c r="AQ21" s="122"/>
    </row>
    <row r="22" spans="1:43" ht="19.149999999999999" customHeight="1" x14ac:dyDescent="0.25">
      <c r="A22" s="137">
        <f t="shared" si="2"/>
        <v>8</v>
      </c>
      <c r="C22" s="137"/>
      <c r="D22" s="125" t="str">
        <f t="shared" si="0"/>
        <v/>
      </c>
      <c r="E22" s="141" t="str">
        <f t="shared" si="1"/>
        <v/>
      </c>
      <c r="F22" s="146"/>
      <c r="G22" s="146"/>
      <c r="H22" s="123"/>
      <c r="I22" s="155"/>
      <c r="J22" s="152"/>
      <c r="K22" s="152"/>
      <c r="M22" s="152"/>
      <c r="N22" s="123"/>
      <c r="O22" s="125"/>
      <c r="P22" s="152"/>
    </row>
    <row r="23" spans="1:43" ht="19.149999999999999" customHeight="1" x14ac:dyDescent="0.25">
      <c r="A23" s="137">
        <f t="shared" si="2"/>
        <v>9</v>
      </c>
      <c r="C23" s="137"/>
      <c r="D23" s="125" t="str">
        <f t="shared" si="0"/>
        <v/>
      </c>
      <c r="E23" s="141" t="str">
        <f t="shared" si="1"/>
        <v/>
      </c>
      <c r="F23" s="146"/>
      <c r="G23" s="146"/>
      <c r="H23" s="123"/>
      <c r="I23" s="155"/>
      <c r="J23" s="152"/>
      <c r="K23" s="152"/>
      <c r="M23" s="152"/>
      <c r="N23" s="125"/>
      <c r="O23" s="125"/>
      <c r="P23" s="152"/>
    </row>
    <row r="24" spans="1:43" ht="19.149999999999999" customHeight="1" x14ac:dyDescent="0.25">
      <c r="A24" s="137">
        <f t="shared" si="2"/>
        <v>10</v>
      </c>
      <c r="C24" s="137"/>
      <c r="D24" s="125" t="str">
        <f t="shared" si="0"/>
        <v/>
      </c>
      <c r="E24" s="141" t="str">
        <f t="shared" si="1"/>
        <v/>
      </c>
      <c r="F24" s="146"/>
      <c r="G24" s="146"/>
      <c r="H24" s="123"/>
      <c r="I24" s="155"/>
      <c r="J24" s="152"/>
      <c r="K24" s="152"/>
      <c r="M24" s="152"/>
      <c r="N24" s="125"/>
      <c r="O24" s="125"/>
      <c r="P24" s="152"/>
      <c r="U24" t="s">
        <v>73</v>
      </c>
    </row>
    <row r="25" spans="1:43" ht="19.149999999999999" customHeight="1" x14ac:dyDescent="0.25">
      <c r="A25" s="137">
        <f t="shared" si="2"/>
        <v>11</v>
      </c>
      <c r="C25" s="137"/>
      <c r="D25" s="125" t="str">
        <f t="shared" si="0"/>
        <v/>
      </c>
      <c r="E25" s="141" t="str">
        <f t="shared" si="1"/>
        <v/>
      </c>
      <c r="F25" s="146"/>
      <c r="G25" s="146"/>
      <c r="H25" s="123"/>
      <c r="I25" s="155"/>
      <c r="J25" s="152"/>
      <c r="K25" s="152"/>
      <c r="M25" s="152"/>
      <c r="N25" s="125"/>
      <c r="O25" s="125"/>
      <c r="P25" s="152"/>
    </row>
    <row r="26" spans="1:43" ht="19.149999999999999" customHeight="1" x14ac:dyDescent="0.25">
      <c r="A26" s="137">
        <f t="shared" si="2"/>
        <v>12</v>
      </c>
      <c r="C26" s="137"/>
      <c r="D26" s="125" t="str">
        <f t="shared" si="0"/>
        <v/>
      </c>
      <c r="E26" s="141" t="str">
        <f t="shared" si="1"/>
        <v/>
      </c>
      <c r="F26" s="146"/>
      <c r="G26" s="146"/>
      <c r="H26" s="123"/>
      <c r="I26" s="155"/>
      <c r="J26" s="152"/>
      <c r="K26" s="152"/>
      <c r="M26" s="152"/>
      <c r="N26" s="125"/>
      <c r="O26" s="125"/>
      <c r="P26" s="152"/>
    </row>
    <row r="27" spans="1:43" ht="19.149999999999999" customHeight="1" x14ac:dyDescent="0.25">
      <c r="A27" s="137">
        <f t="shared" si="2"/>
        <v>13</v>
      </c>
      <c r="C27" s="137"/>
      <c r="D27" s="125" t="str">
        <f t="shared" si="0"/>
        <v/>
      </c>
      <c r="E27" s="141" t="str">
        <f t="shared" si="1"/>
        <v/>
      </c>
      <c r="F27" s="146"/>
      <c r="G27" s="146"/>
      <c r="H27" s="123"/>
      <c r="I27" s="155"/>
      <c r="J27" s="152"/>
      <c r="K27" s="152"/>
      <c r="M27" s="152"/>
      <c r="N27" s="125"/>
      <c r="O27" s="125"/>
      <c r="P27" s="152"/>
    </row>
    <row r="28" spans="1:43" ht="19.149999999999999" customHeight="1" x14ac:dyDescent="0.25">
      <c r="A28" s="137">
        <f t="shared" si="2"/>
        <v>14</v>
      </c>
      <c r="C28" s="137"/>
      <c r="D28" s="125" t="str">
        <f t="shared" si="0"/>
        <v/>
      </c>
      <c r="E28" s="141" t="str">
        <f t="shared" si="1"/>
        <v/>
      </c>
      <c r="F28" s="146"/>
      <c r="G28" s="146"/>
      <c r="H28" s="123"/>
      <c r="I28" s="155"/>
      <c r="J28" s="152"/>
      <c r="K28" s="152"/>
      <c r="M28" s="152"/>
      <c r="N28" s="125"/>
      <c r="O28" s="125"/>
      <c r="P28" s="152"/>
    </row>
    <row r="29" spans="1:43" ht="19.149999999999999" customHeight="1" x14ac:dyDescent="0.25">
      <c r="A29" s="137">
        <f t="shared" si="2"/>
        <v>15</v>
      </c>
      <c r="C29" s="137"/>
      <c r="D29" s="125" t="str">
        <f t="shared" si="0"/>
        <v/>
      </c>
      <c r="E29" s="141" t="str">
        <f t="shared" si="1"/>
        <v/>
      </c>
      <c r="F29" s="146"/>
      <c r="G29" s="146"/>
      <c r="H29" s="123"/>
      <c r="I29" s="155"/>
      <c r="J29" s="152"/>
      <c r="K29" s="152"/>
      <c r="M29" s="152"/>
      <c r="N29" s="125"/>
      <c r="O29" s="125"/>
      <c r="P29" s="152"/>
    </row>
    <row r="30" spans="1:43" ht="19.149999999999999" customHeight="1" x14ac:dyDescent="0.25">
      <c r="A30" s="137">
        <f t="shared" si="2"/>
        <v>16</v>
      </c>
      <c r="C30" s="137"/>
      <c r="D30" s="125" t="str">
        <f t="shared" si="0"/>
        <v/>
      </c>
      <c r="E30" s="141" t="str">
        <f t="shared" si="1"/>
        <v/>
      </c>
      <c r="F30" s="146"/>
      <c r="G30" s="146"/>
      <c r="H30" s="123"/>
      <c r="I30" s="155"/>
      <c r="J30" s="152"/>
      <c r="K30" s="152"/>
      <c r="M30" s="152"/>
      <c r="N30" s="125"/>
      <c r="O30" s="125"/>
      <c r="P30" s="152"/>
    </row>
    <row r="31" spans="1:43" ht="19.149999999999999" customHeight="1" x14ac:dyDescent="0.25">
      <c r="A31" s="137">
        <f t="shared" si="2"/>
        <v>17</v>
      </c>
      <c r="B31" s="133"/>
      <c r="C31" s="137"/>
      <c r="D31" s="125" t="str">
        <f t="shared" si="0"/>
        <v/>
      </c>
      <c r="E31" s="141" t="str">
        <f t="shared" si="1"/>
        <v/>
      </c>
      <c r="F31" s="146"/>
      <c r="G31" s="146"/>
      <c r="H31" s="123"/>
      <c r="I31" s="155"/>
      <c r="J31" s="152"/>
      <c r="K31" s="152"/>
      <c r="M31" s="152"/>
      <c r="N31" s="125"/>
      <c r="O31" s="125"/>
      <c r="P31" s="152"/>
    </row>
    <row r="32" spans="1:43" ht="19.149999999999999" customHeight="1" x14ac:dyDescent="0.25">
      <c r="A32" s="137">
        <f t="shared" si="2"/>
        <v>18</v>
      </c>
      <c r="C32" s="137"/>
      <c r="D32" s="125" t="str">
        <f t="shared" si="0"/>
        <v/>
      </c>
      <c r="E32" s="141" t="str">
        <f t="shared" si="1"/>
        <v/>
      </c>
      <c r="F32" s="146"/>
      <c r="G32" s="146"/>
      <c r="H32" s="123"/>
      <c r="I32" s="155"/>
      <c r="J32" s="152"/>
      <c r="K32" s="152"/>
      <c r="M32" s="152"/>
      <c r="N32" s="125"/>
      <c r="O32" s="125"/>
      <c r="P32" s="152"/>
    </row>
    <row r="33" spans="1:16" ht="19.149999999999999" customHeight="1" x14ac:dyDescent="0.25">
      <c r="A33" s="137">
        <f t="shared" si="2"/>
        <v>19</v>
      </c>
      <c r="C33" s="137"/>
      <c r="D33" s="125" t="str">
        <f t="shared" si="0"/>
        <v/>
      </c>
      <c r="E33" s="141" t="str">
        <f t="shared" si="1"/>
        <v/>
      </c>
      <c r="F33" s="146"/>
      <c r="G33" s="146"/>
      <c r="H33" s="123"/>
      <c r="I33" s="155"/>
      <c r="J33" s="152"/>
      <c r="K33" s="152"/>
      <c r="M33" s="152"/>
      <c r="N33" s="125"/>
      <c r="O33" s="125"/>
      <c r="P33" s="152"/>
    </row>
    <row r="34" spans="1:16" ht="19.149999999999999" customHeight="1" x14ac:dyDescent="0.25">
      <c r="A34" s="137">
        <f t="shared" si="2"/>
        <v>20</v>
      </c>
      <c r="C34" s="137"/>
      <c r="D34" s="125" t="str">
        <f t="shared" si="0"/>
        <v/>
      </c>
      <c r="E34" s="141" t="str">
        <f t="shared" si="1"/>
        <v/>
      </c>
      <c r="F34" s="146"/>
      <c r="G34" s="146"/>
      <c r="H34" s="123"/>
      <c r="I34" s="155"/>
      <c r="J34" s="152"/>
      <c r="K34" s="152"/>
      <c r="M34" s="152"/>
      <c r="N34" s="125"/>
      <c r="O34" s="125"/>
      <c r="P34" s="152"/>
    </row>
    <row r="35" spans="1:16" ht="19.149999999999999" customHeight="1" x14ac:dyDescent="0.25">
      <c r="A35" s="137">
        <f t="shared" si="2"/>
        <v>21</v>
      </c>
      <c r="C35" s="137"/>
      <c r="D35" s="125" t="str">
        <f t="shared" si="0"/>
        <v/>
      </c>
      <c r="E35" s="141" t="str">
        <f t="shared" si="1"/>
        <v/>
      </c>
      <c r="F35" s="146"/>
      <c r="G35" s="146"/>
      <c r="H35" s="123"/>
      <c r="I35" s="155"/>
      <c r="J35" s="152"/>
      <c r="K35" s="152"/>
      <c r="M35" s="152"/>
      <c r="N35" s="125"/>
      <c r="O35" s="125"/>
      <c r="P35" s="152"/>
    </row>
    <row r="36" spans="1:16" ht="19.149999999999999" customHeight="1" x14ac:dyDescent="0.25">
      <c r="A36" s="137">
        <f t="shared" si="2"/>
        <v>22</v>
      </c>
      <c r="C36" s="137"/>
      <c r="D36" s="125" t="str">
        <f t="shared" si="0"/>
        <v/>
      </c>
      <c r="E36" s="141" t="str">
        <f t="shared" si="1"/>
        <v/>
      </c>
      <c r="F36" s="146"/>
      <c r="G36" s="146"/>
      <c r="H36" s="123"/>
      <c r="I36" s="155"/>
      <c r="J36" s="152"/>
      <c r="K36" s="152"/>
      <c r="M36" s="152"/>
      <c r="N36" s="125"/>
      <c r="O36" s="125"/>
      <c r="P36" s="152"/>
    </row>
    <row r="37" spans="1:16" ht="19.149999999999999" customHeight="1" x14ac:dyDescent="0.25">
      <c r="A37" s="137">
        <f t="shared" si="2"/>
        <v>23</v>
      </c>
      <c r="C37" s="137"/>
      <c r="D37" s="125" t="str">
        <f t="shared" si="0"/>
        <v/>
      </c>
      <c r="E37" s="141" t="str">
        <f t="shared" si="1"/>
        <v/>
      </c>
      <c r="F37" s="146"/>
      <c r="G37" s="146"/>
      <c r="H37" s="123"/>
      <c r="I37" s="155"/>
      <c r="J37" s="152"/>
      <c r="K37" s="152"/>
      <c r="M37" s="152"/>
      <c r="N37" s="125"/>
      <c r="O37" s="125"/>
      <c r="P37" s="152"/>
    </row>
    <row r="38" spans="1:16" ht="19.149999999999999" customHeight="1" x14ac:dyDescent="0.25">
      <c r="A38" s="137">
        <f t="shared" si="2"/>
        <v>24</v>
      </c>
      <c r="C38" s="137"/>
      <c r="D38" s="125" t="str">
        <f t="shared" si="0"/>
        <v/>
      </c>
      <c r="E38" s="141" t="str">
        <f t="shared" si="1"/>
        <v/>
      </c>
      <c r="F38" s="146"/>
      <c r="G38" s="146"/>
      <c r="H38" s="123"/>
      <c r="I38" s="155"/>
      <c r="J38" s="152"/>
      <c r="K38" s="152"/>
      <c r="M38" s="152"/>
      <c r="N38" s="125"/>
      <c r="O38" s="125"/>
      <c r="P38" s="152"/>
    </row>
    <row r="39" spans="1:16" ht="19.149999999999999" customHeight="1" x14ac:dyDescent="0.25">
      <c r="A39" s="137">
        <f t="shared" si="2"/>
        <v>25</v>
      </c>
      <c r="C39" s="137"/>
      <c r="D39" s="125" t="str">
        <f t="shared" si="0"/>
        <v/>
      </c>
      <c r="E39" s="141" t="str">
        <f t="shared" si="1"/>
        <v/>
      </c>
      <c r="F39" s="146"/>
      <c r="G39" s="146"/>
      <c r="H39" s="123"/>
      <c r="I39" s="155"/>
      <c r="J39" s="152"/>
      <c r="K39" s="152"/>
      <c r="M39" s="152"/>
      <c r="N39" s="125"/>
      <c r="O39" s="125"/>
      <c r="P39" s="152"/>
    </row>
    <row r="40" spans="1:16" ht="19.149999999999999" customHeight="1" x14ac:dyDescent="0.25">
      <c r="A40" s="137">
        <f t="shared" si="2"/>
        <v>26</v>
      </c>
      <c r="C40" s="137"/>
      <c r="D40" s="125" t="str">
        <f t="shared" si="0"/>
        <v/>
      </c>
      <c r="E40" s="141" t="str">
        <f t="shared" si="1"/>
        <v/>
      </c>
      <c r="F40" s="146"/>
      <c r="G40" s="146"/>
      <c r="H40" s="123"/>
      <c r="I40" s="155"/>
      <c r="J40" s="152"/>
      <c r="K40" s="152"/>
      <c r="M40" s="152"/>
      <c r="N40" s="125"/>
      <c r="O40" s="125"/>
      <c r="P40" s="152"/>
    </row>
    <row r="41" spans="1:16" ht="19.149999999999999" customHeight="1" x14ac:dyDescent="0.25">
      <c r="A41" s="137">
        <f t="shared" si="2"/>
        <v>27</v>
      </c>
      <c r="C41" s="137"/>
      <c r="D41" s="125" t="str">
        <f t="shared" si="0"/>
        <v/>
      </c>
      <c r="E41" s="141" t="str">
        <f t="shared" si="1"/>
        <v/>
      </c>
      <c r="F41" s="146"/>
      <c r="G41" s="146"/>
      <c r="H41" s="123"/>
      <c r="I41" s="155"/>
      <c r="J41" s="152"/>
      <c r="K41" s="152"/>
      <c r="M41" s="152"/>
      <c r="N41" s="125"/>
      <c r="O41" s="125"/>
      <c r="P41" s="152"/>
    </row>
    <row r="42" spans="1:16" ht="19.149999999999999" customHeight="1" x14ac:dyDescent="0.25">
      <c r="A42" s="137">
        <f t="shared" si="2"/>
        <v>28</v>
      </c>
      <c r="C42" s="137"/>
      <c r="D42" s="125" t="str">
        <f t="shared" si="0"/>
        <v/>
      </c>
      <c r="E42" s="141" t="str">
        <f t="shared" si="1"/>
        <v/>
      </c>
      <c r="F42" s="146"/>
      <c r="G42" s="146"/>
      <c r="H42" s="123"/>
      <c r="I42" s="155"/>
      <c r="J42" s="152"/>
      <c r="K42" s="152"/>
      <c r="M42" s="152"/>
      <c r="N42" s="125"/>
      <c r="O42" s="125"/>
      <c r="P42" s="152"/>
    </row>
    <row r="43" spans="1:16" ht="19.149999999999999" customHeight="1" x14ac:dyDescent="0.25">
      <c r="A43" s="137">
        <f t="shared" si="2"/>
        <v>29</v>
      </c>
      <c r="C43" s="137"/>
      <c r="D43" s="125" t="str">
        <f t="shared" si="0"/>
        <v/>
      </c>
      <c r="E43" s="141" t="str">
        <f t="shared" si="1"/>
        <v/>
      </c>
      <c r="F43" s="146"/>
      <c r="G43" s="146"/>
      <c r="H43" s="123"/>
      <c r="I43" s="155"/>
      <c r="J43" s="152"/>
      <c r="K43" s="152"/>
      <c r="M43" s="152"/>
      <c r="N43" s="125"/>
      <c r="O43" s="125"/>
      <c r="P43" s="152"/>
    </row>
    <row r="44" spans="1:16" ht="19.149999999999999" customHeight="1" x14ac:dyDescent="0.25">
      <c r="A44" s="137">
        <f t="shared" si="2"/>
        <v>30</v>
      </c>
      <c r="C44" s="137"/>
      <c r="D44" s="125" t="str">
        <f t="shared" si="0"/>
        <v/>
      </c>
      <c r="E44" s="141" t="str">
        <f t="shared" si="1"/>
        <v/>
      </c>
      <c r="F44" s="146"/>
      <c r="G44" s="146"/>
      <c r="H44" s="123"/>
      <c r="I44" s="155"/>
      <c r="J44" s="152"/>
      <c r="K44" s="152"/>
      <c r="M44" s="152"/>
      <c r="N44" s="125"/>
      <c r="O44" s="125"/>
      <c r="P44" s="152"/>
    </row>
    <row r="45" spans="1:16" ht="19.149999999999999" customHeight="1" x14ac:dyDescent="0.25">
      <c r="A45" s="137">
        <f t="shared" si="2"/>
        <v>31</v>
      </c>
      <c r="C45" s="137"/>
      <c r="D45" s="125" t="str">
        <f t="shared" si="0"/>
        <v/>
      </c>
      <c r="E45" s="141" t="str">
        <f t="shared" si="1"/>
        <v/>
      </c>
      <c r="F45" s="146"/>
      <c r="G45" s="146"/>
      <c r="H45" s="123"/>
      <c r="I45" s="155"/>
      <c r="J45" s="152"/>
      <c r="K45" s="152"/>
      <c r="M45" s="152"/>
      <c r="N45" s="125"/>
      <c r="O45" s="125"/>
      <c r="P45" s="152"/>
    </row>
    <row r="46" spans="1:16" ht="19.149999999999999" customHeight="1" x14ac:dyDescent="0.25">
      <c r="A46" s="137">
        <f t="shared" si="2"/>
        <v>32</v>
      </c>
      <c r="C46" s="153"/>
      <c r="D46" s="125" t="str">
        <f t="shared" si="0"/>
        <v/>
      </c>
      <c r="E46" s="141" t="str">
        <f t="shared" si="1"/>
        <v/>
      </c>
      <c r="F46" s="146"/>
      <c r="G46" s="146"/>
      <c r="I46" s="155"/>
      <c r="J46" s="152"/>
      <c r="K46" s="152"/>
      <c r="M46" s="152"/>
      <c r="N46" s="125"/>
      <c r="O46" s="125"/>
      <c r="P46" s="152"/>
    </row>
    <row r="47" spans="1:16" ht="19.149999999999999" customHeight="1" x14ac:dyDescent="0.25">
      <c r="A47" s="137">
        <f t="shared" si="2"/>
        <v>33</v>
      </c>
      <c r="C47" s="153"/>
      <c r="D47" s="125" t="str">
        <f t="shared" ref="D47:D78" si="3">IFERROR(VLOOKUP(B47,$AL$1002:$AN$1276,2,FALSE),"")</f>
        <v/>
      </c>
      <c r="E47" s="141" t="str">
        <f t="shared" ref="E47:E78" si="4">IFERROR(VLOOKUP(B47,$AL$1002:$AN$1496,3,FALSE),"")</f>
        <v/>
      </c>
      <c r="F47" s="146"/>
      <c r="G47" s="146"/>
      <c r="I47" s="155"/>
      <c r="J47" s="152"/>
      <c r="K47" s="152"/>
      <c r="M47" s="125"/>
      <c r="N47" s="125"/>
      <c r="O47" s="125"/>
      <c r="P47" s="152"/>
    </row>
    <row r="48" spans="1:16" ht="19.149999999999999" customHeight="1" x14ac:dyDescent="0.25">
      <c r="A48" s="137">
        <f t="shared" si="2"/>
        <v>34</v>
      </c>
      <c r="C48" s="154"/>
      <c r="D48" s="125" t="str">
        <f t="shared" si="3"/>
        <v/>
      </c>
      <c r="E48" s="141" t="str">
        <f t="shared" si="4"/>
        <v/>
      </c>
      <c r="G48" s="146"/>
      <c r="I48" s="155"/>
      <c r="J48" s="152"/>
      <c r="K48" s="152"/>
      <c r="M48" s="125"/>
      <c r="N48" s="125"/>
      <c r="O48" s="125"/>
      <c r="P48" s="152"/>
    </row>
    <row r="49" spans="1:16" ht="19.149999999999999" customHeight="1" x14ac:dyDescent="0.25">
      <c r="A49" s="137">
        <f t="shared" si="2"/>
        <v>35</v>
      </c>
      <c r="C49" s="154"/>
      <c r="D49" s="125" t="str">
        <f t="shared" si="3"/>
        <v/>
      </c>
      <c r="E49" s="141" t="str">
        <f t="shared" si="4"/>
        <v/>
      </c>
      <c r="G49" s="146"/>
      <c r="J49" s="152"/>
      <c r="K49" s="152"/>
      <c r="M49" s="125"/>
      <c r="N49" s="125"/>
      <c r="O49" s="125"/>
      <c r="P49" s="125"/>
    </row>
    <row r="50" spans="1:16" ht="19.149999999999999" customHeight="1" x14ac:dyDescent="0.25">
      <c r="A50" s="137">
        <f t="shared" si="2"/>
        <v>36</v>
      </c>
      <c r="C50" s="154"/>
      <c r="D50" s="125" t="str">
        <f t="shared" si="3"/>
        <v/>
      </c>
      <c r="E50" s="141" t="str">
        <f t="shared" si="4"/>
        <v/>
      </c>
      <c r="G50" s="146"/>
      <c r="J50" s="152"/>
      <c r="K50" s="152"/>
      <c r="M50" s="125"/>
      <c r="N50" s="125"/>
      <c r="P50" s="125"/>
    </row>
    <row r="51" spans="1:16" ht="19.149999999999999" customHeight="1" x14ac:dyDescent="0.25">
      <c r="A51" s="137">
        <f t="shared" si="2"/>
        <v>37</v>
      </c>
      <c r="C51" s="154"/>
      <c r="D51" s="125" t="str">
        <f t="shared" si="3"/>
        <v/>
      </c>
      <c r="E51" s="141" t="str">
        <f t="shared" si="4"/>
        <v/>
      </c>
      <c r="G51"/>
      <c r="K51" s="152"/>
      <c r="M51" s="125"/>
      <c r="N51" s="125"/>
      <c r="P51" s="125"/>
    </row>
    <row r="52" spans="1:16" ht="19.149999999999999" customHeight="1" x14ac:dyDescent="0.25">
      <c r="A52" s="137">
        <f t="shared" si="2"/>
        <v>38</v>
      </c>
      <c r="C52" s="154"/>
      <c r="D52" s="125" t="str">
        <f t="shared" si="3"/>
        <v/>
      </c>
      <c r="E52" s="141" t="str">
        <f t="shared" si="4"/>
        <v/>
      </c>
      <c r="G52"/>
      <c r="K52" s="152"/>
      <c r="N52" s="125"/>
    </row>
    <row r="53" spans="1:16" ht="19.149999999999999" customHeight="1" x14ac:dyDescent="0.25">
      <c r="A53" s="137">
        <f t="shared" si="2"/>
        <v>39</v>
      </c>
      <c r="C53" s="154"/>
      <c r="D53" s="125" t="str">
        <f t="shared" si="3"/>
        <v/>
      </c>
      <c r="E53" s="141" t="str">
        <f t="shared" si="4"/>
        <v/>
      </c>
      <c r="G53"/>
      <c r="K53" s="152"/>
      <c r="N53" s="125"/>
    </row>
    <row r="54" spans="1:16" ht="19.149999999999999" customHeight="1" x14ac:dyDescent="0.25">
      <c r="A54" s="137">
        <f t="shared" si="2"/>
        <v>40</v>
      </c>
      <c r="C54" s="154"/>
      <c r="D54" s="125" t="str">
        <f t="shared" si="3"/>
        <v/>
      </c>
      <c r="E54" s="141" t="str">
        <f t="shared" si="4"/>
        <v/>
      </c>
      <c r="G54"/>
      <c r="K54" s="152"/>
      <c r="N54" s="125"/>
    </row>
    <row r="55" spans="1:16" ht="19.149999999999999" customHeight="1" x14ac:dyDescent="0.25">
      <c r="A55" s="137">
        <f t="shared" si="2"/>
        <v>41</v>
      </c>
      <c r="C55" s="154"/>
      <c r="D55" s="125" t="str">
        <f t="shared" si="3"/>
        <v/>
      </c>
      <c r="E55" s="141" t="str">
        <f t="shared" si="4"/>
        <v/>
      </c>
      <c r="G55"/>
      <c r="K55" s="152"/>
      <c r="N55" s="125"/>
    </row>
    <row r="56" spans="1:16" ht="19.149999999999999" customHeight="1" x14ac:dyDescent="0.25">
      <c r="A56" s="137">
        <f t="shared" si="2"/>
        <v>42</v>
      </c>
      <c r="C56" s="154"/>
      <c r="D56" s="125" t="str">
        <f t="shared" si="3"/>
        <v/>
      </c>
      <c r="E56" s="141" t="str">
        <f t="shared" si="4"/>
        <v/>
      </c>
      <c r="G56"/>
      <c r="K56" s="152"/>
      <c r="N56" s="125"/>
    </row>
    <row r="57" spans="1:16" ht="19.149999999999999" customHeight="1" x14ac:dyDescent="0.25">
      <c r="A57" s="137">
        <f t="shared" si="2"/>
        <v>43</v>
      </c>
      <c r="C57" s="154"/>
      <c r="D57" s="125" t="str">
        <f t="shared" si="3"/>
        <v/>
      </c>
      <c r="E57" s="141" t="str">
        <f t="shared" si="4"/>
        <v/>
      </c>
      <c r="G57"/>
      <c r="K57" s="152"/>
      <c r="N57" s="125"/>
    </row>
    <row r="58" spans="1:16" ht="19.149999999999999" customHeight="1" x14ac:dyDescent="0.25">
      <c r="A58" s="137">
        <f t="shared" si="2"/>
        <v>44</v>
      </c>
      <c r="C58" s="154"/>
      <c r="D58" s="125" t="str">
        <f t="shared" si="3"/>
        <v/>
      </c>
      <c r="E58" s="141" t="str">
        <f t="shared" si="4"/>
        <v/>
      </c>
      <c r="G58"/>
      <c r="K58" s="152"/>
      <c r="N58" s="125"/>
    </row>
    <row r="59" spans="1:16" ht="19.149999999999999" customHeight="1" x14ac:dyDescent="0.25">
      <c r="A59" s="137">
        <f t="shared" si="2"/>
        <v>45</v>
      </c>
      <c r="C59" s="154"/>
      <c r="D59" s="125" t="str">
        <f t="shared" si="3"/>
        <v/>
      </c>
      <c r="E59" s="141" t="str">
        <f t="shared" si="4"/>
        <v/>
      </c>
      <c r="G59"/>
      <c r="K59" s="152"/>
      <c r="N59" s="125"/>
    </row>
    <row r="60" spans="1:16" ht="19.149999999999999" customHeight="1" x14ac:dyDescent="0.25">
      <c r="A60" s="137">
        <f t="shared" si="2"/>
        <v>46</v>
      </c>
      <c r="C60" s="154"/>
      <c r="D60" s="125" t="str">
        <f t="shared" si="3"/>
        <v/>
      </c>
      <c r="E60" s="141" t="str">
        <f t="shared" si="4"/>
        <v/>
      </c>
      <c r="G60"/>
      <c r="K60" s="152"/>
      <c r="N60" s="125"/>
    </row>
    <row r="61" spans="1:16" ht="19.149999999999999" customHeight="1" x14ac:dyDescent="0.25">
      <c r="A61" s="137">
        <f t="shared" si="2"/>
        <v>47</v>
      </c>
      <c r="C61" s="154"/>
      <c r="D61" s="125" t="str">
        <f t="shared" si="3"/>
        <v/>
      </c>
      <c r="E61" s="141" t="str">
        <f t="shared" si="4"/>
        <v/>
      </c>
      <c r="G61"/>
      <c r="K61" s="152"/>
      <c r="N61" s="125"/>
    </row>
    <row r="62" spans="1:16" ht="19.149999999999999" customHeight="1" x14ac:dyDescent="0.25">
      <c r="A62" s="137">
        <f t="shared" si="2"/>
        <v>48</v>
      </c>
      <c r="C62" s="154"/>
      <c r="D62" s="125" t="str">
        <f t="shared" si="3"/>
        <v/>
      </c>
      <c r="E62" s="141" t="str">
        <f t="shared" si="4"/>
        <v/>
      </c>
      <c r="G62"/>
      <c r="K62" s="152"/>
      <c r="N62" s="125"/>
    </row>
    <row r="63" spans="1:16" ht="19.149999999999999" customHeight="1" x14ac:dyDescent="0.25">
      <c r="A63" s="137">
        <f t="shared" si="2"/>
        <v>49</v>
      </c>
      <c r="C63" s="154"/>
      <c r="D63" s="125" t="str">
        <f t="shared" si="3"/>
        <v/>
      </c>
      <c r="E63" s="141" t="str">
        <f t="shared" si="4"/>
        <v/>
      </c>
      <c r="G63"/>
      <c r="K63" s="152"/>
    </row>
    <row r="64" spans="1:16" ht="19.149999999999999" customHeight="1" x14ac:dyDescent="0.25">
      <c r="A64" s="137">
        <f t="shared" si="2"/>
        <v>50</v>
      </c>
      <c r="C64" s="154"/>
      <c r="D64" s="125" t="str">
        <f t="shared" si="3"/>
        <v/>
      </c>
      <c r="E64" s="141" t="str">
        <f t="shared" si="4"/>
        <v/>
      </c>
      <c r="G64"/>
      <c r="K64" s="152"/>
    </row>
    <row r="65" spans="1:11" ht="19.149999999999999" customHeight="1" x14ac:dyDescent="0.25">
      <c r="A65" s="137">
        <f t="shared" si="2"/>
        <v>51</v>
      </c>
      <c r="C65" s="154"/>
      <c r="D65" s="125" t="str">
        <f t="shared" si="3"/>
        <v/>
      </c>
      <c r="E65" s="141" t="str">
        <f t="shared" si="4"/>
        <v/>
      </c>
      <c r="G65"/>
      <c r="K65" s="152"/>
    </row>
    <row r="66" spans="1:11" ht="19.149999999999999" customHeight="1" x14ac:dyDescent="0.25">
      <c r="A66" s="137">
        <f t="shared" si="2"/>
        <v>52</v>
      </c>
      <c r="C66" s="154"/>
      <c r="D66" s="125" t="str">
        <f t="shared" si="3"/>
        <v/>
      </c>
      <c r="E66" s="141" t="str">
        <f t="shared" si="4"/>
        <v/>
      </c>
      <c r="G66"/>
      <c r="K66" s="152"/>
    </row>
    <row r="67" spans="1:11" ht="19.149999999999999" customHeight="1" x14ac:dyDescent="0.25">
      <c r="A67" s="137">
        <f t="shared" si="2"/>
        <v>53</v>
      </c>
      <c r="C67" s="154"/>
      <c r="D67" s="125" t="str">
        <f t="shared" si="3"/>
        <v/>
      </c>
      <c r="E67" s="141" t="str">
        <f t="shared" si="4"/>
        <v/>
      </c>
      <c r="G67"/>
      <c r="K67" s="152"/>
    </row>
    <row r="68" spans="1:11" ht="19.149999999999999" customHeight="1" x14ac:dyDescent="0.25">
      <c r="A68" s="137">
        <f t="shared" si="2"/>
        <v>54</v>
      </c>
      <c r="C68" s="154"/>
      <c r="D68" s="125" t="str">
        <f t="shared" si="3"/>
        <v/>
      </c>
      <c r="E68" s="141" t="str">
        <f t="shared" si="4"/>
        <v/>
      </c>
      <c r="G68"/>
      <c r="K68" s="152"/>
    </row>
    <row r="69" spans="1:11" ht="19.149999999999999" customHeight="1" x14ac:dyDescent="0.25">
      <c r="A69" s="137">
        <f t="shared" si="2"/>
        <v>55</v>
      </c>
      <c r="C69" s="154"/>
      <c r="D69" s="125" t="str">
        <f t="shared" si="3"/>
        <v/>
      </c>
      <c r="E69" s="141" t="str">
        <f t="shared" si="4"/>
        <v/>
      </c>
      <c r="G69"/>
      <c r="K69" s="152"/>
    </row>
    <row r="70" spans="1:11" ht="19.149999999999999" customHeight="1" x14ac:dyDescent="0.25">
      <c r="A70" s="137">
        <f t="shared" si="2"/>
        <v>56</v>
      </c>
      <c r="C70" s="154"/>
      <c r="D70" s="125" t="str">
        <f t="shared" si="3"/>
        <v/>
      </c>
      <c r="E70" s="141" t="str">
        <f t="shared" si="4"/>
        <v/>
      </c>
      <c r="G70"/>
      <c r="K70" s="152"/>
    </row>
    <row r="71" spans="1:11" ht="19.149999999999999" customHeight="1" x14ac:dyDescent="0.25">
      <c r="A71" s="137">
        <f t="shared" si="2"/>
        <v>57</v>
      </c>
      <c r="C71" s="154"/>
      <c r="D71" s="125" t="str">
        <f t="shared" si="3"/>
        <v/>
      </c>
      <c r="E71" s="141" t="str">
        <f t="shared" si="4"/>
        <v/>
      </c>
      <c r="G71"/>
      <c r="K71" s="152"/>
    </row>
    <row r="72" spans="1:11" ht="19.149999999999999" customHeight="1" x14ac:dyDescent="0.25">
      <c r="A72" s="137">
        <f t="shared" si="2"/>
        <v>58</v>
      </c>
      <c r="C72" s="154"/>
      <c r="D72" s="125" t="str">
        <f t="shared" si="3"/>
        <v/>
      </c>
      <c r="E72" s="141" t="str">
        <f t="shared" si="4"/>
        <v/>
      </c>
      <c r="G72"/>
    </row>
    <row r="73" spans="1:11" ht="19.149999999999999" customHeight="1" x14ac:dyDescent="0.25">
      <c r="A73" s="137">
        <f t="shared" si="2"/>
        <v>59</v>
      </c>
      <c r="C73" s="154"/>
      <c r="D73" s="125" t="str">
        <f t="shared" si="3"/>
        <v/>
      </c>
      <c r="E73" s="141" t="str">
        <f t="shared" si="4"/>
        <v/>
      </c>
      <c r="G73"/>
    </row>
    <row r="74" spans="1:11" ht="19.149999999999999" customHeight="1" x14ac:dyDescent="0.25">
      <c r="A74" s="137">
        <f t="shared" si="2"/>
        <v>60</v>
      </c>
      <c r="C74" s="154"/>
      <c r="D74" s="125" t="str">
        <f t="shared" si="3"/>
        <v/>
      </c>
      <c r="E74" s="141" t="str">
        <f t="shared" si="4"/>
        <v/>
      </c>
      <c r="G74"/>
    </row>
    <row r="75" spans="1:11" ht="19.149999999999999" customHeight="1" x14ac:dyDescent="0.25">
      <c r="A75" s="137">
        <f t="shared" si="2"/>
        <v>61</v>
      </c>
      <c r="C75" s="154"/>
      <c r="D75" s="125" t="str">
        <f t="shared" si="3"/>
        <v/>
      </c>
      <c r="E75" s="141" t="str">
        <f t="shared" si="4"/>
        <v/>
      </c>
      <c r="G75"/>
    </row>
    <row r="76" spans="1:11" ht="19.149999999999999" customHeight="1" x14ac:dyDescent="0.25">
      <c r="A76" s="137">
        <f t="shared" si="2"/>
        <v>62</v>
      </c>
      <c r="C76" s="154"/>
      <c r="D76" s="125" t="str">
        <f t="shared" si="3"/>
        <v/>
      </c>
      <c r="E76" s="141" t="str">
        <f t="shared" si="4"/>
        <v/>
      </c>
      <c r="G76"/>
    </row>
    <row r="77" spans="1:11" ht="19.149999999999999" customHeight="1" x14ac:dyDescent="0.25">
      <c r="A77" s="137">
        <f t="shared" si="2"/>
        <v>63</v>
      </c>
      <c r="C77" s="154"/>
      <c r="D77" s="125" t="str">
        <f t="shared" si="3"/>
        <v/>
      </c>
      <c r="E77" s="141" t="str">
        <f t="shared" si="4"/>
        <v/>
      </c>
      <c r="G77"/>
    </row>
    <row r="78" spans="1:11" ht="19.149999999999999" customHeight="1" x14ac:dyDescent="0.25">
      <c r="A78" s="137">
        <f t="shared" si="2"/>
        <v>64</v>
      </c>
      <c r="C78" s="154"/>
      <c r="D78" s="125" t="str">
        <f t="shared" si="3"/>
        <v/>
      </c>
      <c r="E78" s="141" t="str">
        <f t="shared" si="4"/>
        <v/>
      </c>
      <c r="G78"/>
    </row>
    <row r="79" spans="1:11" ht="19.149999999999999" customHeight="1" x14ac:dyDescent="0.25">
      <c r="A79" s="137">
        <f t="shared" si="2"/>
        <v>65</v>
      </c>
      <c r="C79" s="154"/>
      <c r="D79" s="125" t="str">
        <f t="shared" ref="D79:D142" si="5">IFERROR(VLOOKUP(B79,$AL$1002:$AN$1276,2,FALSE),"")</f>
        <v/>
      </c>
      <c r="E79" s="141" t="str">
        <f t="shared" ref="E79:E142" si="6">IFERROR(VLOOKUP(B79,$AL$1002:$AN$1496,3,FALSE),"")</f>
        <v/>
      </c>
      <c r="G79"/>
    </row>
    <row r="80" spans="1:11" ht="19.149999999999999" customHeight="1" x14ac:dyDescent="0.25">
      <c r="A80" s="137">
        <f t="shared" ref="A80:A143" si="7">ROW(A79) - 13</f>
        <v>66</v>
      </c>
      <c r="C80" s="154"/>
      <c r="D80" s="125" t="str">
        <f t="shared" si="5"/>
        <v/>
      </c>
      <c r="E80" s="141" t="str">
        <f t="shared" si="6"/>
        <v/>
      </c>
      <c r="G80"/>
    </row>
    <row r="81" spans="1:7" ht="19.149999999999999" customHeight="1" x14ac:dyDescent="0.25">
      <c r="A81" s="137">
        <f t="shared" si="7"/>
        <v>67</v>
      </c>
      <c r="C81" s="154"/>
      <c r="D81" s="125" t="str">
        <f t="shared" si="5"/>
        <v/>
      </c>
      <c r="E81" s="141" t="str">
        <f t="shared" si="6"/>
        <v/>
      </c>
      <c r="G81"/>
    </row>
    <row r="82" spans="1:7" ht="19.149999999999999" customHeight="1" x14ac:dyDescent="0.25">
      <c r="A82" s="137">
        <f t="shared" si="7"/>
        <v>68</v>
      </c>
      <c r="C82" s="154"/>
      <c r="D82" s="125" t="str">
        <f t="shared" si="5"/>
        <v/>
      </c>
      <c r="E82" s="141" t="str">
        <f t="shared" si="6"/>
        <v/>
      </c>
      <c r="G82"/>
    </row>
    <row r="83" spans="1:7" ht="19.149999999999999" customHeight="1" x14ac:dyDescent="0.25">
      <c r="A83" s="137">
        <f t="shared" si="7"/>
        <v>69</v>
      </c>
      <c r="C83" s="154"/>
      <c r="D83" s="125" t="str">
        <f t="shared" si="5"/>
        <v/>
      </c>
      <c r="E83" s="141" t="str">
        <f t="shared" si="6"/>
        <v/>
      </c>
      <c r="G83"/>
    </row>
    <row r="84" spans="1:7" ht="19.149999999999999" customHeight="1" x14ac:dyDescent="0.25">
      <c r="A84" s="137">
        <f t="shared" si="7"/>
        <v>70</v>
      </c>
      <c r="C84" s="154"/>
      <c r="D84" s="125" t="str">
        <f t="shared" si="5"/>
        <v/>
      </c>
      <c r="E84" s="141" t="str">
        <f t="shared" si="6"/>
        <v/>
      </c>
      <c r="G84"/>
    </row>
    <row r="85" spans="1:7" ht="19.149999999999999" customHeight="1" x14ac:dyDescent="0.25">
      <c r="A85" s="137">
        <f t="shared" si="7"/>
        <v>71</v>
      </c>
      <c r="C85" s="154"/>
      <c r="D85" s="125" t="str">
        <f t="shared" si="5"/>
        <v/>
      </c>
      <c r="E85" s="141" t="str">
        <f t="shared" si="6"/>
        <v/>
      </c>
      <c r="G85"/>
    </row>
    <row r="86" spans="1:7" ht="19.149999999999999" customHeight="1" x14ac:dyDescent="0.25">
      <c r="A86" s="137">
        <f t="shared" si="7"/>
        <v>72</v>
      </c>
      <c r="C86" s="154"/>
      <c r="D86" s="125" t="str">
        <f t="shared" si="5"/>
        <v/>
      </c>
      <c r="E86" s="141" t="str">
        <f t="shared" si="6"/>
        <v/>
      </c>
      <c r="G86"/>
    </row>
    <row r="87" spans="1:7" ht="19.149999999999999" customHeight="1" x14ac:dyDescent="0.25">
      <c r="A87" s="137">
        <f t="shared" si="7"/>
        <v>73</v>
      </c>
      <c r="C87" s="154"/>
      <c r="D87" s="125" t="str">
        <f t="shared" si="5"/>
        <v/>
      </c>
      <c r="E87" s="141" t="str">
        <f t="shared" si="6"/>
        <v/>
      </c>
      <c r="G87"/>
    </row>
    <row r="88" spans="1:7" ht="19.149999999999999" customHeight="1" x14ac:dyDescent="0.25">
      <c r="A88" s="137">
        <f t="shared" si="7"/>
        <v>74</v>
      </c>
      <c r="C88" s="154"/>
      <c r="D88" s="125" t="str">
        <f t="shared" si="5"/>
        <v/>
      </c>
      <c r="E88" s="141" t="str">
        <f t="shared" si="6"/>
        <v/>
      </c>
      <c r="G88"/>
    </row>
    <row r="89" spans="1:7" ht="19.149999999999999" customHeight="1" x14ac:dyDescent="0.25">
      <c r="A89" s="137">
        <f t="shared" si="7"/>
        <v>75</v>
      </c>
      <c r="C89" s="154"/>
      <c r="D89" s="125" t="str">
        <f t="shared" si="5"/>
        <v/>
      </c>
      <c r="E89" s="141" t="str">
        <f t="shared" si="6"/>
        <v/>
      </c>
      <c r="G89"/>
    </row>
    <row r="90" spans="1:7" ht="19.149999999999999" customHeight="1" x14ac:dyDescent="0.25">
      <c r="A90" s="137">
        <f t="shared" si="7"/>
        <v>76</v>
      </c>
      <c r="C90" s="154"/>
      <c r="D90" s="125" t="str">
        <f t="shared" si="5"/>
        <v/>
      </c>
      <c r="E90" s="141" t="str">
        <f t="shared" si="6"/>
        <v/>
      </c>
      <c r="G90"/>
    </row>
    <row r="91" spans="1:7" ht="19.149999999999999" customHeight="1" x14ac:dyDescent="0.25">
      <c r="A91" s="137">
        <f t="shared" si="7"/>
        <v>77</v>
      </c>
      <c r="C91" s="154"/>
      <c r="D91" s="125" t="str">
        <f t="shared" si="5"/>
        <v/>
      </c>
      <c r="E91" s="141" t="str">
        <f t="shared" si="6"/>
        <v/>
      </c>
      <c r="G91"/>
    </row>
    <row r="92" spans="1:7" ht="19.149999999999999" customHeight="1" x14ac:dyDescent="0.25">
      <c r="A92" s="137">
        <f t="shared" si="7"/>
        <v>78</v>
      </c>
      <c r="C92" s="154"/>
      <c r="D92" s="125" t="str">
        <f t="shared" si="5"/>
        <v/>
      </c>
      <c r="E92" s="141" t="str">
        <f t="shared" si="6"/>
        <v/>
      </c>
      <c r="G92"/>
    </row>
    <row r="93" spans="1:7" ht="19.149999999999999" customHeight="1" x14ac:dyDescent="0.25">
      <c r="A93" s="137">
        <f t="shared" si="7"/>
        <v>79</v>
      </c>
      <c r="C93" s="154"/>
      <c r="D93" s="125" t="str">
        <f t="shared" si="5"/>
        <v/>
      </c>
      <c r="E93" s="141" t="str">
        <f t="shared" si="6"/>
        <v/>
      </c>
      <c r="G93"/>
    </row>
    <row r="94" spans="1:7" ht="19.149999999999999" customHeight="1" x14ac:dyDescent="0.25">
      <c r="A94" s="137">
        <f t="shared" si="7"/>
        <v>80</v>
      </c>
      <c r="C94" s="154"/>
      <c r="D94" s="125" t="str">
        <f t="shared" si="5"/>
        <v/>
      </c>
      <c r="E94" s="141" t="str">
        <f t="shared" si="6"/>
        <v/>
      </c>
      <c r="G94"/>
    </row>
    <row r="95" spans="1:7" ht="19.149999999999999" customHeight="1" x14ac:dyDescent="0.25">
      <c r="A95" s="137">
        <f t="shared" si="7"/>
        <v>81</v>
      </c>
      <c r="C95" s="154"/>
      <c r="D95" s="125" t="str">
        <f t="shared" si="5"/>
        <v/>
      </c>
      <c r="E95" s="141" t="str">
        <f t="shared" si="6"/>
        <v/>
      </c>
      <c r="G95"/>
    </row>
    <row r="96" spans="1:7" ht="19.149999999999999" customHeight="1" x14ac:dyDescent="0.25">
      <c r="A96" s="137">
        <f t="shared" si="7"/>
        <v>82</v>
      </c>
      <c r="C96" s="154"/>
      <c r="D96" s="125" t="str">
        <f t="shared" si="5"/>
        <v/>
      </c>
      <c r="E96" s="141" t="str">
        <f t="shared" si="6"/>
        <v/>
      </c>
      <c r="G96"/>
    </row>
    <row r="97" spans="1:7" ht="19.149999999999999" customHeight="1" x14ac:dyDescent="0.25">
      <c r="A97" s="137">
        <f t="shared" si="7"/>
        <v>83</v>
      </c>
      <c r="C97" s="154"/>
      <c r="D97" s="125" t="str">
        <f t="shared" si="5"/>
        <v/>
      </c>
      <c r="E97" s="141" t="str">
        <f t="shared" si="6"/>
        <v/>
      </c>
      <c r="G97"/>
    </row>
    <row r="98" spans="1:7" ht="19.149999999999999" customHeight="1" x14ac:dyDescent="0.25">
      <c r="A98" s="137">
        <f t="shared" si="7"/>
        <v>84</v>
      </c>
      <c r="C98" s="154"/>
      <c r="D98" s="125" t="str">
        <f t="shared" si="5"/>
        <v/>
      </c>
      <c r="E98" s="141" t="str">
        <f t="shared" si="6"/>
        <v/>
      </c>
      <c r="G98"/>
    </row>
    <row r="99" spans="1:7" ht="19.149999999999999" customHeight="1" x14ac:dyDescent="0.25">
      <c r="A99" s="137">
        <f t="shared" si="7"/>
        <v>85</v>
      </c>
      <c r="C99" s="154"/>
      <c r="D99" s="125" t="str">
        <f t="shared" si="5"/>
        <v/>
      </c>
      <c r="E99" s="141" t="str">
        <f t="shared" si="6"/>
        <v/>
      </c>
      <c r="G99"/>
    </row>
    <row r="100" spans="1:7" ht="19.149999999999999" customHeight="1" x14ac:dyDescent="0.25">
      <c r="A100" s="137">
        <f t="shared" si="7"/>
        <v>86</v>
      </c>
      <c r="C100" s="154"/>
      <c r="D100" s="125" t="str">
        <f t="shared" si="5"/>
        <v/>
      </c>
      <c r="E100" s="141" t="str">
        <f t="shared" si="6"/>
        <v/>
      </c>
      <c r="G100"/>
    </row>
    <row r="101" spans="1:7" ht="19.149999999999999" customHeight="1" x14ac:dyDescent="0.25">
      <c r="A101" s="137">
        <f t="shared" si="7"/>
        <v>87</v>
      </c>
      <c r="C101" s="154"/>
      <c r="D101" s="125" t="str">
        <f t="shared" si="5"/>
        <v/>
      </c>
      <c r="E101" s="141" t="str">
        <f t="shared" si="6"/>
        <v/>
      </c>
      <c r="G101"/>
    </row>
    <row r="102" spans="1:7" ht="19.149999999999999" customHeight="1" x14ac:dyDescent="0.25">
      <c r="A102" s="137">
        <f t="shared" si="7"/>
        <v>88</v>
      </c>
      <c r="C102" s="154"/>
      <c r="D102" s="125" t="str">
        <f t="shared" si="5"/>
        <v/>
      </c>
      <c r="E102" s="141" t="str">
        <f t="shared" si="6"/>
        <v/>
      </c>
      <c r="G102"/>
    </row>
    <row r="103" spans="1:7" ht="19.149999999999999" customHeight="1" x14ac:dyDescent="0.25">
      <c r="A103" s="137">
        <f t="shared" si="7"/>
        <v>89</v>
      </c>
      <c r="C103" s="154"/>
      <c r="D103" s="125" t="str">
        <f t="shared" si="5"/>
        <v/>
      </c>
      <c r="E103" s="141" t="str">
        <f t="shared" si="6"/>
        <v/>
      </c>
      <c r="G103"/>
    </row>
    <row r="104" spans="1:7" ht="19.149999999999999" customHeight="1" x14ac:dyDescent="0.25">
      <c r="A104" s="137">
        <f t="shared" si="7"/>
        <v>90</v>
      </c>
      <c r="C104" s="154"/>
      <c r="D104" s="125" t="str">
        <f t="shared" si="5"/>
        <v/>
      </c>
      <c r="E104" s="141" t="str">
        <f t="shared" si="6"/>
        <v/>
      </c>
      <c r="G104"/>
    </row>
    <row r="105" spans="1:7" ht="19.149999999999999" customHeight="1" x14ac:dyDescent="0.25">
      <c r="A105" s="137">
        <f t="shared" si="7"/>
        <v>91</v>
      </c>
      <c r="C105" s="154"/>
      <c r="D105" s="125" t="str">
        <f t="shared" si="5"/>
        <v/>
      </c>
      <c r="E105" s="141" t="str">
        <f t="shared" si="6"/>
        <v/>
      </c>
      <c r="G105"/>
    </row>
    <row r="106" spans="1:7" ht="19.149999999999999" customHeight="1" x14ac:dyDescent="0.25">
      <c r="A106" s="137">
        <f t="shared" si="7"/>
        <v>92</v>
      </c>
      <c r="C106" s="154"/>
      <c r="D106" s="125" t="str">
        <f t="shared" si="5"/>
        <v/>
      </c>
      <c r="E106" s="141" t="str">
        <f t="shared" si="6"/>
        <v/>
      </c>
      <c r="G106"/>
    </row>
    <row r="107" spans="1:7" ht="19.149999999999999" customHeight="1" x14ac:dyDescent="0.25">
      <c r="A107" s="137">
        <f t="shared" si="7"/>
        <v>93</v>
      </c>
      <c r="C107" s="154"/>
      <c r="D107" s="125" t="str">
        <f t="shared" si="5"/>
        <v/>
      </c>
      <c r="E107" s="141" t="str">
        <f t="shared" si="6"/>
        <v/>
      </c>
      <c r="G107"/>
    </row>
    <row r="108" spans="1:7" ht="19.149999999999999" customHeight="1" x14ac:dyDescent="0.25">
      <c r="A108" s="137">
        <f t="shared" si="7"/>
        <v>94</v>
      </c>
      <c r="C108" s="154"/>
      <c r="D108" s="125" t="str">
        <f t="shared" si="5"/>
        <v/>
      </c>
      <c r="E108" s="141" t="str">
        <f t="shared" si="6"/>
        <v/>
      </c>
      <c r="G108"/>
    </row>
    <row r="109" spans="1:7" ht="19.149999999999999" customHeight="1" x14ac:dyDescent="0.25">
      <c r="A109" s="137">
        <f t="shared" si="7"/>
        <v>95</v>
      </c>
      <c r="C109" s="154"/>
      <c r="D109" s="125" t="str">
        <f t="shared" si="5"/>
        <v/>
      </c>
      <c r="E109" s="141" t="str">
        <f t="shared" si="6"/>
        <v/>
      </c>
      <c r="G109"/>
    </row>
    <row r="110" spans="1:7" ht="19.149999999999999" customHeight="1" x14ac:dyDescent="0.25">
      <c r="A110" s="137">
        <f t="shared" si="7"/>
        <v>96</v>
      </c>
      <c r="C110" s="154"/>
      <c r="D110" s="125" t="str">
        <f t="shared" si="5"/>
        <v/>
      </c>
      <c r="E110" s="141" t="str">
        <f t="shared" si="6"/>
        <v/>
      </c>
      <c r="G110"/>
    </row>
    <row r="111" spans="1:7" ht="19.149999999999999" customHeight="1" x14ac:dyDescent="0.25">
      <c r="A111" s="137">
        <f t="shared" si="7"/>
        <v>97</v>
      </c>
      <c r="C111" s="154"/>
      <c r="D111" s="125" t="str">
        <f t="shared" si="5"/>
        <v/>
      </c>
      <c r="E111" s="141" t="str">
        <f t="shared" si="6"/>
        <v/>
      </c>
      <c r="G111"/>
    </row>
    <row r="112" spans="1:7" ht="19.149999999999999" customHeight="1" x14ac:dyDescent="0.25">
      <c r="A112" s="137">
        <f t="shared" si="7"/>
        <v>98</v>
      </c>
      <c r="C112" s="154"/>
      <c r="D112" s="125" t="str">
        <f t="shared" si="5"/>
        <v/>
      </c>
      <c r="E112" s="141" t="str">
        <f t="shared" si="6"/>
        <v/>
      </c>
      <c r="G112"/>
    </row>
    <row r="113" spans="1:7" ht="19.149999999999999" customHeight="1" x14ac:dyDescent="0.25">
      <c r="A113" s="137">
        <f t="shared" si="7"/>
        <v>99</v>
      </c>
      <c r="C113" s="154"/>
      <c r="D113" s="125" t="str">
        <f t="shared" si="5"/>
        <v/>
      </c>
      <c r="E113" s="141" t="str">
        <f t="shared" si="6"/>
        <v/>
      </c>
      <c r="G113"/>
    </row>
    <row r="114" spans="1:7" ht="19.149999999999999" customHeight="1" x14ac:dyDescent="0.25">
      <c r="A114" s="137">
        <f t="shared" si="7"/>
        <v>100</v>
      </c>
      <c r="C114" s="154"/>
      <c r="D114" s="125" t="str">
        <f t="shared" si="5"/>
        <v/>
      </c>
      <c r="E114" s="141" t="str">
        <f t="shared" si="6"/>
        <v/>
      </c>
      <c r="G114"/>
    </row>
    <row r="115" spans="1:7" ht="19.149999999999999" customHeight="1" x14ac:dyDescent="0.25">
      <c r="A115" s="137">
        <f t="shared" si="7"/>
        <v>101</v>
      </c>
      <c r="C115" s="154"/>
      <c r="D115" s="125" t="str">
        <f t="shared" si="5"/>
        <v/>
      </c>
      <c r="E115" s="141" t="str">
        <f t="shared" si="6"/>
        <v/>
      </c>
      <c r="G115"/>
    </row>
    <row r="116" spans="1:7" ht="19.149999999999999" customHeight="1" x14ac:dyDescent="0.25">
      <c r="A116" s="137">
        <f t="shared" si="7"/>
        <v>102</v>
      </c>
      <c r="C116" s="154"/>
      <c r="D116" s="125" t="str">
        <f t="shared" si="5"/>
        <v/>
      </c>
      <c r="E116" s="141" t="str">
        <f t="shared" si="6"/>
        <v/>
      </c>
      <c r="G116"/>
    </row>
    <row r="117" spans="1:7" ht="19.149999999999999" customHeight="1" x14ac:dyDescent="0.25">
      <c r="A117" s="137">
        <f t="shared" si="7"/>
        <v>103</v>
      </c>
      <c r="C117" s="154"/>
      <c r="D117" s="125" t="str">
        <f t="shared" si="5"/>
        <v/>
      </c>
      <c r="E117" s="141" t="str">
        <f t="shared" si="6"/>
        <v/>
      </c>
      <c r="G117"/>
    </row>
    <row r="118" spans="1:7" ht="19.149999999999999" customHeight="1" x14ac:dyDescent="0.25">
      <c r="A118" s="137">
        <f t="shared" si="7"/>
        <v>104</v>
      </c>
      <c r="C118" s="154"/>
      <c r="D118" s="125" t="str">
        <f t="shared" si="5"/>
        <v/>
      </c>
      <c r="E118" s="141" t="str">
        <f t="shared" si="6"/>
        <v/>
      </c>
      <c r="G118"/>
    </row>
    <row r="119" spans="1:7" ht="19.149999999999999" customHeight="1" x14ac:dyDescent="0.25">
      <c r="A119" s="137">
        <f t="shared" si="7"/>
        <v>105</v>
      </c>
      <c r="C119" s="154"/>
      <c r="D119" s="125" t="str">
        <f t="shared" si="5"/>
        <v/>
      </c>
      <c r="E119" s="141" t="str">
        <f t="shared" si="6"/>
        <v/>
      </c>
      <c r="G119"/>
    </row>
    <row r="120" spans="1:7" ht="19.149999999999999" customHeight="1" x14ac:dyDescent="0.25">
      <c r="A120" s="137">
        <f t="shared" si="7"/>
        <v>106</v>
      </c>
      <c r="C120" s="154"/>
      <c r="D120" s="125" t="str">
        <f t="shared" si="5"/>
        <v/>
      </c>
      <c r="E120" s="141" t="str">
        <f t="shared" si="6"/>
        <v/>
      </c>
      <c r="G120"/>
    </row>
    <row r="121" spans="1:7" ht="19.149999999999999" customHeight="1" x14ac:dyDescent="0.25">
      <c r="A121" s="137">
        <f t="shared" si="7"/>
        <v>107</v>
      </c>
      <c r="C121" s="154"/>
      <c r="D121" s="125" t="str">
        <f t="shared" si="5"/>
        <v/>
      </c>
      <c r="E121" s="141" t="str">
        <f t="shared" si="6"/>
        <v/>
      </c>
      <c r="G121"/>
    </row>
    <row r="122" spans="1:7" ht="19.149999999999999" customHeight="1" x14ac:dyDescent="0.25">
      <c r="A122" s="137">
        <f t="shared" si="7"/>
        <v>108</v>
      </c>
      <c r="C122" s="154"/>
      <c r="D122" s="125" t="str">
        <f t="shared" si="5"/>
        <v/>
      </c>
      <c r="E122" s="141" t="str">
        <f t="shared" si="6"/>
        <v/>
      </c>
      <c r="G122"/>
    </row>
    <row r="123" spans="1:7" ht="19.149999999999999" customHeight="1" x14ac:dyDescent="0.25">
      <c r="A123" s="137">
        <f t="shared" si="7"/>
        <v>109</v>
      </c>
      <c r="C123" s="154"/>
      <c r="D123" s="125" t="str">
        <f t="shared" si="5"/>
        <v/>
      </c>
      <c r="E123" s="141" t="str">
        <f t="shared" si="6"/>
        <v/>
      </c>
      <c r="G123"/>
    </row>
    <row r="124" spans="1:7" ht="19.149999999999999" customHeight="1" x14ac:dyDescent="0.25">
      <c r="A124" s="137">
        <f t="shared" si="7"/>
        <v>110</v>
      </c>
      <c r="C124" s="154"/>
      <c r="D124" s="125" t="str">
        <f t="shared" si="5"/>
        <v/>
      </c>
      <c r="E124" s="141" t="str">
        <f t="shared" si="6"/>
        <v/>
      </c>
      <c r="G124"/>
    </row>
    <row r="125" spans="1:7" ht="19.149999999999999" customHeight="1" x14ac:dyDescent="0.25">
      <c r="A125" s="137">
        <f t="shared" si="7"/>
        <v>111</v>
      </c>
      <c r="C125" s="154"/>
      <c r="D125" s="125" t="str">
        <f t="shared" si="5"/>
        <v/>
      </c>
      <c r="E125" s="141" t="str">
        <f t="shared" si="6"/>
        <v/>
      </c>
      <c r="G125"/>
    </row>
    <row r="126" spans="1:7" ht="19.149999999999999" customHeight="1" x14ac:dyDescent="0.25">
      <c r="A126" s="137">
        <f t="shared" si="7"/>
        <v>112</v>
      </c>
      <c r="C126" s="154"/>
      <c r="D126" s="125" t="str">
        <f t="shared" si="5"/>
        <v/>
      </c>
      <c r="E126" s="141" t="str">
        <f t="shared" si="6"/>
        <v/>
      </c>
      <c r="G126"/>
    </row>
    <row r="127" spans="1:7" ht="19.149999999999999" customHeight="1" x14ac:dyDescent="0.25">
      <c r="A127" s="137">
        <f t="shared" si="7"/>
        <v>113</v>
      </c>
      <c r="C127" s="154"/>
      <c r="D127" s="125" t="str">
        <f t="shared" si="5"/>
        <v/>
      </c>
      <c r="E127" s="141" t="str">
        <f t="shared" si="6"/>
        <v/>
      </c>
      <c r="G127"/>
    </row>
    <row r="128" spans="1:7" ht="19.149999999999999" customHeight="1" x14ac:dyDescent="0.25">
      <c r="A128" s="137">
        <f t="shared" si="7"/>
        <v>114</v>
      </c>
      <c r="C128" s="154"/>
      <c r="D128" s="125" t="str">
        <f t="shared" si="5"/>
        <v/>
      </c>
      <c r="E128" s="141" t="str">
        <f t="shared" si="6"/>
        <v/>
      </c>
      <c r="G128"/>
    </row>
    <row r="129" spans="1:7" ht="19.149999999999999" customHeight="1" x14ac:dyDescent="0.25">
      <c r="A129" s="137">
        <f t="shared" si="7"/>
        <v>115</v>
      </c>
      <c r="C129" s="154"/>
      <c r="D129" s="125" t="str">
        <f t="shared" si="5"/>
        <v/>
      </c>
      <c r="E129" s="141" t="str">
        <f t="shared" si="6"/>
        <v/>
      </c>
      <c r="G129"/>
    </row>
    <row r="130" spans="1:7" ht="19.149999999999999" customHeight="1" x14ac:dyDescent="0.25">
      <c r="A130" s="137">
        <f t="shared" si="7"/>
        <v>116</v>
      </c>
      <c r="C130" s="154"/>
      <c r="D130" s="125" t="str">
        <f t="shared" si="5"/>
        <v/>
      </c>
      <c r="E130" s="141" t="str">
        <f t="shared" si="6"/>
        <v/>
      </c>
      <c r="G130"/>
    </row>
    <row r="131" spans="1:7" ht="19.149999999999999" customHeight="1" x14ac:dyDescent="0.25">
      <c r="A131" s="137">
        <f t="shared" si="7"/>
        <v>117</v>
      </c>
      <c r="C131" s="154"/>
      <c r="D131" s="125" t="str">
        <f t="shared" si="5"/>
        <v/>
      </c>
      <c r="E131" s="141" t="str">
        <f t="shared" si="6"/>
        <v/>
      </c>
      <c r="G131"/>
    </row>
    <row r="132" spans="1:7" ht="19.149999999999999" customHeight="1" x14ac:dyDescent="0.25">
      <c r="A132" s="137">
        <f t="shared" si="7"/>
        <v>118</v>
      </c>
      <c r="C132" s="154"/>
      <c r="D132" s="125" t="str">
        <f t="shared" si="5"/>
        <v/>
      </c>
      <c r="E132" s="141" t="str">
        <f t="shared" si="6"/>
        <v/>
      </c>
      <c r="G132"/>
    </row>
    <row r="133" spans="1:7" ht="19.149999999999999" customHeight="1" x14ac:dyDescent="0.25">
      <c r="A133" s="137">
        <f t="shared" si="7"/>
        <v>119</v>
      </c>
      <c r="C133" s="154"/>
      <c r="D133" s="125" t="str">
        <f t="shared" si="5"/>
        <v/>
      </c>
      <c r="E133" s="141" t="str">
        <f t="shared" si="6"/>
        <v/>
      </c>
      <c r="G133"/>
    </row>
    <row r="134" spans="1:7" ht="19.149999999999999" customHeight="1" x14ac:dyDescent="0.25">
      <c r="A134" s="137">
        <f t="shared" si="7"/>
        <v>120</v>
      </c>
      <c r="C134" s="154"/>
      <c r="D134" s="125" t="str">
        <f t="shared" si="5"/>
        <v/>
      </c>
      <c r="E134" s="141" t="str">
        <f t="shared" si="6"/>
        <v/>
      </c>
      <c r="G134"/>
    </row>
    <row r="135" spans="1:7" ht="19.149999999999999" customHeight="1" x14ac:dyDescent="0.25">
      <c r="A135" s="137">
        <f t="shared" si="7"/>
        <v>121</v>
      </c>
      <c r="C135" s="154"/>
      <c r="D135" s="125" t="str">
        <f t="shared" si="5"/>
        <v/>
      </c>
      <c r="E135" s="141" t="str">
        <f t="shared" si="6"/>
        <v/>
      </c>
      <c r="G135"/>
    </row>
    <row r="136" spans="1:7" ht="19.149999999999999" customHeight="1" x14ac:dyDescent="0.25">
      <c r="A136" s="137">
        <f t="shared" si="7"/>
        <v>122</v>
      </c>
      <c r="C136" s="154"/>
      <c r="D136" s="125" t="str">
        <f t="shared" si="5"/>
        <v/>
      </c>
      <c r="E136" s="141" t="str">
        <f t="shared" si="6"/>
        <v/>
      </c>
      <c r="G136"/>
    </row>
    <row r="137" spans="1:7" ht="19.149999999999999" customHeight="1" x14ac:dyDescent="0.25">
      <c r="A137" s="137">
        <f t="shared" si="7"/>
        <v>123</v>
      </c>
      <c r="C137" s="154"/>
      <c r="D137" s="125" t="str">
        <f t="shared" si="5"/>
        <v/>
      </c>
      <c r="E137" s="141" t="str">
        <f t="shared" si="6"/>
        <v/>
      </c>
      <c r="G137"/>
    </row>
    <row r="138" spans="1:7" ht="19.149999999999999" customHeight="1" x14ac:dyDescent="0.25">
      <c r="A138" s="137">
        <f t="shared" si="7"/>
        <v>124</v>
      </c>
      <c r="C138" s="154"/>
      <c r="D138" s="125" t="str">
        <f t="shared" si="5"/>
        <v/>
      </c>
      <c r="E138" s="141" t="str">
        <f t="shared" si="6"/>
        <v/>
      </c>
      <c r="G138"/>
    </row>
    <row r="139" spans="1:7" ht="19.149999999999999" customHeight="1" x14ac:dyDescent="0.25">
      <c r="A139" s="137">
        <f t="shared" si="7"/>
        <v>125</v>
      </c>
      <c r="C139" s="154"/>
      <c r="D139" s="125" t="str">
        <f t="shared" si="5"/>
        <v/>
      </c>
      <c r="E139" s="141" t="str">
        <f t="shared" si="6"/>
        <v/>
      </c>
      <c r="G139"/>
    </row>
    <row r="140" spans="1:7" ht="19.149999999999999" customHeight="1" x14ac:dyDescent="0.25">
      <c r="A140" s="137">
        <f t="shared" si="7"/>
        <v>126</v>
      </c>
      <c r="C140" s="154"/>
      <c r="D140" s="125" t="str">
        <f t="shared" si="5"/>
        <v/>
      </c>
      <c r="E140" s="141" t="str">
        <f t="shared" si="6"/>
        <v/>
      </c>
      <c r="G140"/>
    </row>
    <row r="141" spans="1:7" ht="19.149999999999999" customHeight="1" x14ac:dyDescent="0.25">
      <c r="A141" s="137">
        <f t="shared" si="7"/>
        <v>127</v>
      </c>
      <c r="C141" s="154"/>
      <c r="D141" s="125" t="str">
        <f t="shared" si="5"/>
        <v/>
      </c>
      <c r="E141" s="141" t="str">
        <f t="shared" si="6"/>
        <v/>
      </c>
      <c r="G141"/>
    </row>
    <row r="142" spans="1:7" ht="19.149999999999999" customHeight="1" x14ac:dyDescent="0.25">
      <c r="A142" s="137">
        <f t="shared" si="7"/>
        <v>128</v>
      </c>
      <c r="C142" s="154"/>
      <c r="D142" s="125" t="str">
        <f t="shared" si="5"/>
        <v/>
      </c>
      <c r="E142" s="141" t="str">
        <f t="shared" si="6"/>
        <v/>
      </c>
      <c r="G142"/>
    </row>
    <row r="143" spans="1:7" ht="19.149999999999999" customHeight="1" x14ac:dyDescent="0.25">
      <c r="A143" s="137">
        <f t="shared" si="7"/>
        <v>129</v>
      </c>
      <c r="C143" s="154"/>
      <c r="D143" s="125" t="str">
        <f t="shared" ref="D143:D206" si="8">IFERROR(VLOOKUP(B143,$AL$1002:$AN$1276,2,FALSE),"")</f>
        <v/>
      </c>
      <c r="E143" s="141" t="str">
        <f t="shared" ref="E143:E206" si="9">IFERROR(VLOOKUP(B143,$AL$1002:$AN$1496,3,FALSE),"")</f>
        <v/>
      </c>
      <c r="G143"/>
    </row>
    <row r="144" spans="1:7" ht="19.149999999999999" customHeight="1" x14ac:dyDescent="0.25">
      <c r="A144" s="137">
        <f t="shared" ref="A144:A207" si="10">ROW(A143) - 13</f>
        <v>130</v>
      </c>
      <c r="C144" s="154"/>
      <c r="D144" s="125" t="str">
        <f t="shared" si="8"/>
        <v/>
      </c>
      <c r="E144" s="141" t="str">
        <f t="shared" si="9"/>
        <v/>
      </c>
      <c r="G144"/>
    </row>
    <row r="145" spans="1:7" ht="19.149999999999999" customHeight="1" x14ac:dyDescent="0.25">
      <c r="A145" s="137">
        <f t="shared" si="10"/>
        <v>131</v>
      </c>
      <c r="C145" s="154"/>
      <c r="D145" s="125" t="str">
        <f t="shared" si="8"/>
        <v/>
      </c>
      <c r="E145" s="141" t="str">
        <f t="shared" si="9"/>
        <v/>
      </c>
      <c r="G145"/>
    </row>
    <row r="146" spans="1:7" ht="19.149999999999999" customHeight="1" x14ac:dyDescent="0.25">
      <c r="A146" s="137">
        <f t="shared" si="10"/>
        <v>132</v>
      </c>
      <c r="C146" s="154"/>
      <c r="D146" s="125" t="str">
        <f t="shared" si="8"/>
        <v/>
      </c>
      <c r="E146" s="141" t="str">
        <f t="shared" si="9"/>
        <v/>
      </c>
      <c r="G146"/>
    </row>
    <row r="147" spans="1:7" ht="19.149999999999999" customHeight="1" x14ac:dyDescent="0.25">
      <c r="A147" s="137">
        <f t="shared" si="10"/>
        <v>133</v>
      </c>
      <c r="C147" s="154"/>
      <c r="D147" s="125" t="str">
        <f t="shared" si="8"/>
        <v/>
      </c>
      <c r="E147" s="141" t="str">
        <f t="shared" si="9"/>
        <v/>
      </c>
      <c r="G147"/>
    </row>
    <row r="148" spans="1:7" ht="19.149999999999999" customHeight="1" x14ac:dyDescent="0.25">
      <c r="A148" s="137">
        <f t="shared" si="10"/>
        <v>134</v>
      </c>
      <c r="C148" s="154"/>
      <c r="D148" s="125" t="str">
        <f t="shared" si="8"/>
        <v/>
      </c>
      <c r="E148" s="141" t="str">
        <f t="shared" si="9"/>
        <v/>
      </c>
      <c r="G148"/>
    </row>
    <row r="149" spans="1:7" ht="19.149999999999999" customHeight="1" x14ac:dyDescent="0.25">
      <c r="A149" s="137">
        <f t="shared" si="10"/>
        <v>135</v>
      </c>
      <c r="C149" s="154"/>
      <c r="D149" s="125" t="str">
        <f t="shared" si="8"/>
        <v/>
      </c>
      <c r="E149" s="141" t="str">
        <f t="shared" si="9"/>
        <v/>
      </c>
      <c r="G149"/>
    </row>
    <row r="150" spans="1:7" ht="19.149999999999999" customHeight="1" x14ac:dyDescent="0.25">
      <c r="A150" s="137">
        <f t="shared" si="10"/>
        <v>136</v>
      </c>
      <c r="C150" s="154"/>
      <c r="D150" s="125" t="str">
        <f t="shared" si="8"/>
        <v/>
      </c>
      <c r="E150" s="141" t="str">
        <f t="shared" si="9"/>
        <v/>
      </c>
      <c r="G150"/>
    </row>
    <row r="151" spans="1:7" ht="19.149999999999999" customHeight="1" x14ac:dyDescent="0.25">
      <c r="A151" s="137">
        <f t="shared" si="10"/>
        <v>137</v>
      </c>
      <c r="C151" s="154"/>
      <c r="D151" s="125" t="str">
        <f t="shared" si="8"/>
        <v/>
      </c>
      <c r="E151" s="141" t="str">
        <f t="shared" si="9"/>
        <v/>
      </c>
      <c r="G151"/>
    </row>
    <row r="152" spans="1:7" ht="19.149999999999999" customHeight="1" x14ac:dyDescent="0.25">
      <c r="A152" s="137">
        <f t="shared" si="10"/>
        <v>138</v>
      </c>
      <c r="C152" s="154"/>
      <c r="D152" s="125" t="str">
        <f t="shared" si="8"/>
        <v/>
      </c>
      <c r="E152" s="141" t="str">
        <f t="shared" si="9"/>
        <v/>
      </c>
      <c r="G152"/>
    </row>
    <row r="153" spans="1:7" ht="19.149999999999999" customHeight="1" x14ac:dyDescent="0.25">
      <c r="A153" s="137">
        <f t="shared" si="10"/>
        <v>139</v>
      </c>
      <c r="C153" s="154"/>
      <c r="D153" s="125" t="str">
        <f t="shared" si="8"/>
        <v/>
      </c>
      <c r="E153" s="141" t="str">
        <f t="shared" si="9"/>
        <v/>
      </c>
      <c r="G153"/>
    </row>
    <row r="154" spans="1:7" ht="19.149999999999999" customHeight="1" x14ac:dyDescent="0.25">
      <c r="A154" s="137">
        <f t="shared" si="10"/>
        <v>140</v>
      </c>
      <c r="C154" s="154"/>
      <c r="D154" s="125" t="str">
        <f t="shared" si="8"/>
        <v/>
      </c>
      <c r="E154" s="141" t="str">
        <f t="shared" si="9"/>
        <v/>
      </c>
      <c r="G154"/>
    </row>
    <row r="155" spans="1:7" ht="19.149999999999999" customHeight="1" x14ac:dyDescent="0.25">
      <c r="A155" s="137">
        <f t="shared" si="10"/>
        <v>141</v>
      </c>
      <c r="C155" s="154"/>
      <c r="D155" s="125" t="str">
        <f t="shared" si="8"/>
        <v/>
      </c>
      <c r="E155" s="141" t="str">
        <f t="shared" si="9"/>
        <v/>
      </c>
      <c r="G155"/>
    </row>
    <row r="156" spans="1:7" ht="19.149999999999999" customHeight="1" x14ac:dyDescent="0.25">
      <c r="A156" s="137">
        <f t="shared" si="10"/>
        <v>142</v>
      </c>
      <c r="C156" s="154"/>
      <c r="D156" s="125" t="str">
        <f t="shared" si="8"/>
        <v/>
      </c>
      <c r="E156" s="141" t="str">
        <f t="shared" si="9"/>
        <v/>
      </c>
      <c r="G156"/>
    </row>
    <row r="157" spans="1:7" ht="19.149999999999999" customHeight="1" x14ac:dyDescent="0.25">
      <c r="A157" s="137">
        <f t="shared" si="10"/>
        <v>143</v>
      </c>
      <c r="C157" s="154"/>
      <c r="D157" s="125" t="str">
        <f t="shared" si="8"/>
        <v/>
      </c>
      <c r="E157" s="141" t="str">
        <f t="shared" si="9"/>
        <v/>
      </c>
      <c r="G157"/>
    </row>
    <row r="158" spans="1:7" ht="19.149999999999999" customHeight="1" x14ac:dyDescent="0.25">
      <c r="A158" s="137">
        <f t="shared" si="10"/>
        <v>144</v>
      </c>
      <c r="C158" s="154"/>
      <c r="D158" s="125" t="str">
        <f t="shared" si="8"/>
        <v/>
      </c>
      <c r="E158" s="141" t="str">
        <f t="shared" si="9"/>
        <v/>
      </c>
      <c r="G158"/>
    </row>
    <row r="159" spans="1:7" ht="19.149999999999999" customHeight="1" x14ac:dyDescent="0.25">
      <c r="A159" s="137">
        <f t="shared" si="10"/>
        <v>145</v>
      </c>
      <c r="C159" s="154"/>
      <c r="D159" s="125" t="str">
        <f t="shared" si="8"/>
        <v/>
      </c>
      <c r="E159" s="141" t="str">
        <f t="shared" si="9"/>
        <v/>
      </c>
      <c r="G159"/>
    </row>
    <row r="160" spans="1:7" ht="19.149999999999999" customHeight="1" x14ac:dyDescent="0.25">
      <c r="A160" s="137">
        <f t="shared" si="10"/>
        <v>146</v>
      </c>
      <c r="C160" s="154"/>
      <c r="D160" s="125" t="str">
        <f t="shared" si="8"/>
        <v/>
      </c>
      <c r="E160" s="141" t="str">
        <f t="shared" si="9"/>
        <v/>
      </c>
      <c r="G160"/>
    </row>
    <row r="161" spans="1:7" ht="19.149999999999999" customHeight="1" x14ac:dyDescent="0.25">
      <c r="A161" s="137">
        <f t="shared" si="10"/>
        <v>147</v>
      </c>
      <c r="C161" s="154"/>
      <c r="D161" s="125" t="str">
        <f t="shared" si="8"/>
        <v/>
      </c>
      <c r="E161" s="141" t="str">
        <f t="shared" si="9"/>
        <v/>
      </c>
      <c r="G161"/>
    </row>
    <row r="162" spans="1:7" ht="19.149999999999999" customHeight="1" x14ac:dyDescent="0.25">
      <c r="A162" s="137">
        <f t="shared" si="10"/>
        <v>148</v>
      </c>
      <c r="C162" s="154"/>
      <c r="D162" s="125" t="str">
        <f t="shared" si="8"/>
        <v/>
      </c>
      <c r="E162" s="141" t="str">
        <f t="shared" si="9"/>
        <v/>
      </c>
      <c r="G162"/>
    </row>
    <row r="163" spans="1:7" ht="19.149999999999999" customHeight="1" x14ac:dyDescent="0.25">
      <c r="A163" s="137">
        <f t="shared" si="10"/>
        <v>149</v>
      </c>
      <c r="C163" s="154"/>
      <c r="D163" s="125" t="str">
        <f t="shared" si="8"/>
        <v/>
      </c>
      <c r="E163" s="141" t="str">
        <f t="shared" si="9"/>
        <v/>
      </c>
      <c r="G163"/>
    </row>
    <row r="164" spans="1:7" ht="19.149999999999999" customHeight="1" x14ac:dyDescent="0.25">
      <c r="A164" s="137">
        <f t="shared" si="10"/>
        <v>150</v>
      </c>
      <c r="C164" s="154"/>
      <c r="D164" s="125" t="str">
        <f t="shared" si="8"/>
        <v/>
      </c>
      <c r="E164" s="141" t="str">
        <f t="shared" si="9"/>
        <v/>
      </c>
      <c r="G164"/>
    </row>
    <row r="165" spans="1:7" ht="19.149999999999999" customHeight="1" x14ac:dyDescent="0.25">
      <c r="A165" s="137">
        <f t="shared" si="10"/>
        <v>151</v>
      </c>
      <c r="C165" s="154"/>
      <c r="D165" s="125" t="str">
        <f t="shared" si="8"/>
        <v/>
      </c>
      <c r="E165" s="141" t="str">
        <f t="shared" si="9"/>
        <v/>
      </c>
      <c r="G165"/>
    </row>
    <row r="166" spans="1:7" ht="19.149999999999999" customHeight="1" x14ac:dyDescent="0.25">
      <c r="A166" s="137">
        <f t="shared" si="10"/>
        <v>152</v>
      </c>
      <c r="C166" s="154"/>
      <c r="D166" s="125" t="str">
        <f t="shared" si="8"/>
        <v/>
      </c>
      <c r="E166" s="141" t="str">
        <f t="shared" si="9"/>
        <v/>
      </c>
      <c r="G166"/>
    </row>
    <row r="167" spans="1:7" ht="19.149999999999999" customHeight="1" x14ac:dyDescent="0.25">
      <c r="A167" s="137">
        <f t="shared" si="10"/>
        <v>153</v>
      </c>
      <c r="C167" s="154"/>
      <c r="D167" s="125" t="str">
        <f t="shared" si="8"/>
        <v/>
      </c>
      <c r="E167" s="141" t="str">
        <f t="shared" si="9"/>
        <v/>
      </c>
      <c r="G167"/>
    </row>
    <row r="168" spans="1:7" ht="19.149999999999999" customHeight="1" x14ac:dyDescent="0.25">
      <c r="A168" s="137">
        <f t="shared" si="10"/>
        <v>154</v>
      </c>
      <c r="C168" s="154"/>
      <c r="D168" s="125" t="str">
        <f t="shared" si="8"/>
        <v/>
      </c>
      <c r="E168" s="141" t="str">
        <f t="shared" si="9"/>
        <v/>
      </c>
      <c r="G168"/>
    </row>
    <row r="169" spans="1:7" ht="19.149999999999999" customHeight="1" x14ac:dyDescent="0.25">
      <c r="A169" s="137">
        <f t="shared" si="10"/>
        <v>155</v>
      </c>
      <c r="C169" s="154"/>
      <c r="D169" s="125" t="str">
        <f t="shared" si="8"/>
        <v/>
      </c>
      <c r="E169" s="141" t="str">
        <f t="shared" si="9"/>
        <v/>
      </c>
      <c r="G169"/>
    </row>
    <row r="170" spans="1:7" ht="19.149999999999999" customHeight="1" x14ac:dyDescent="0.25">
      <c r="A170" s="137">
        <f t="shared" si="10"/>
        <v>156</v>
      </c>
      <c r="C170" s="154"/>
      <c r="D170" s="125" t="str">
        <f t="shared" si="8"/>
        <v/>
      </c>
      <c r="E170" s="141" t="str">
        <f t="shared" si="9"/>
        <v/>
      </c>
      <c r="G170"/>
    </row>
    <row r="171" spans="1:7" ht="19.149999999999999" customHeight="1" x14ac:dyDescent="0.25">
      <c r="A171" s="137">
        <f t="shared" si="10"/>
        <v>157</v>
      </c>
      <c r="C171" s="154"/>
      <c r="D171" s="125" t="str">
        <f t="shared" si="8"/>
        <v/>
      </c>
      <c r="E171" s="141" t="str">
        <f t="shared" si="9"/>
        <v/>
      </c>
      <c r="G171"/>
    </row>
    <row r="172" spans="1:7" ht="19.149999999999999" customHeight="1" x14ac:dyDescent="0.25">
      <c r="A172" s="137">
        <f t="shared" si="10"/>
        <v>158</v>
      </c>
      <c r="C172" s="154"/>
      <c r="D172" s="125" t="str">
        <f t="shared" si="8"/>
        <v/>
      </c>
      <c r="E172" s="141" t="str">
        <f t="shared" si="9"/>
        <v/>
      </c>
      <c r="G172"/>
    </row>
    <row r="173" spans="1:7" ht="19.149999999999999" customHeight="1" x14ac:dyDescent="0.25">
      <c r="A173" s="137">
        <f t="shared" si="10"/>
        <v>159</v>
      </c>
      <c r="C173" s="154"/>
      <c r="D173" s="125" t="str">
        <f t="shared" si="8"/>
        <v/>
      </c>
      <c r="E173" s="141" t="str">
        <f t="shared" si="9"/>
        <v/>
      </c>
      <c r="G173"/>
    </row>
    <row r="174" spans="1:7" ht="19.149999999999999" customHeight="1" x14ac:dyDescent="0.25">
      <c r="A174" s="137">
        <f t="shared" si="10"/>
        <v>160</v>
      </c>
      <c r="C174" s="154"/>
      <c r="D174" s="125" t="str">
        <f t="shared" si="8"/>
        <v/>
      </c>
      <c r="E174" s="141" t="str">
        <f t="shared" si="9"/>
        <v/>
      </c>
      <c r="G174"/>
    </row>
    <row r="175" spans="1:7" ht="19.149999999999999" customHeight="1" x14ac:dyDescent="0.25">
      <c r="A175" s="137">
        <f t="shared" si="10"/>
        <v>161</v>
      </c>
      <c r="C175" s="154"/>
      <c r="D175" s="125" t="str">
        <f t="shared" si="8"/>
        <v/>
      </c>
      <c r="E175" s="141" t="str">
        <f t="shared" si="9"/>
        <v/>
      </c>
      <c r="G175"/>
    </row>
    <row r="176" spans="1:7" ht="19.149999999999999" customHeight="1" x14ac:dyDescent="0.25">
      <c r="A176" s="137">
        <f t="shared" si="10"/>
        <v>162</v>
      </c>
      <c r="C176" s="154"/>
      <c r="D176" s="125" t="str">
        <f t="shared" si="8"/>
        <v/>
      </c>
      <c r="E176" s="141" t="str">
        <f t="shared" si="9"/>
        <v/>
      </c>
      <c r="G176"/>
    </row>
    <row r="177" spans="1:7" ht="19.149999999999999" customHeight="1" x14ac:dyDescent="0.25">
      <c r="A177" s="137">
        <f t="shared" si="10"/>
        <v>163</v>
      </c>
      <c r="C177" s="154"/>
      <c r="D177" s="125" t="str">
        <f t="shared" si="8"/>
        <v/>
      </c>
      <c r="E177" s="141" t="str">
        <f t="shared" si="9"/>
        <v/>
      </c>
      <c r="G177"/>
    </row>
    <row r="178" spans="1:7" ht="19.149999999999999" customHeight="1" x14ac:dyDescent="0.25">
      <c r="A178" s="137">
        <f t="shared" si="10"/>
        <v>164</v>
      </c>
      <c r="C178" s="154"/>
      <c r="D178" s="125" t="str">
        <f t="shared" si="8"/>
        <v/>
      </c>
      <c r="E178" s="141" t="str">
        <f t="shared" si="9"/>
        <v/>
      </c>
      <c r="G178"/>
    </row>
    <row r="179" spans="1:7" ht="19.149999999999999" customHeight="1" x14ac:dyDescent="0.25">
      <c r="A179" s="137">
        <f t="shared" si="10"/>
        <v>165</v>
      </c>
      <c r="C179" s="154"/>
      <c r="D179" s="125" t="str">
        <f t="shared" si="8"/>
        <v/>
      </c>
      <c r="E179" s="141" t="str">
        <f t="shared" si="9"/>
        <v/>
      </c>
      <c r="G179"/>
    </row>
    <row r="180" spans="1:7" ht="19.149999999999999" customHeight="1" x14ac:dyDescent="0.25">
      <c r="A180" s="137">
        <f t="shared" si="10"/>
        <v>166</v>
      </c>
      <c r="C180" s="154"/>
      <c r="D180" s="125" t="str">
        <f t="shared" si="8"/>
        <v/>
      </c>
      <c r="E180" s="141" t="str">
        <f t="shared" si="9"/>
        <v/>
      </c>
      <c r="G180"/>
    </row>
    <row r="181" spans="1:7" ht="19.149999999999999" customHeight="1" x14ac:dyDescent="0.25">
      <c r="A181" s="137">
        <f t="shared" si="10"/>
        <v>167</v>
      </c>
      <c r="C181" s="154"/>
      <c r="D181" s="125" t="str">
        <f t="shared" si="8"/>
        <v/>
      </c>
      <c r="E181" s="141" t="str">
        <f t="shared" si="9"/>
        <v/>
      </c>
      <c r="G181"/>
    </row>
    <row r="182" spans="1:7" ht="19.149999999999999" customHeight="1" x14ac:dyDescent="0.25">
      <c r="A182" s="137">
        <f t="shared" si="10"/>
        <v>168</v>
      </c>
      <c r="C182" s="154"/>
      <c r="D182" s="125" t="str">
        <f t="shared" si="8"/>
        <v/>
      </c>
      <c r="E182" s="141" t="str">
        <f t="shared" si="9"/>
        <v/>
      </c>
      <c r="G182"/>
    </row>
    <row r="183" spans="1:7" ht="19.149999999999999" customHeight="1" x14ac:dyDescent="0.25">
      <c r="A183" s="137">
        <f t="shared" si="10"/>
        <v>169</v>
      </c>
      <c r="C183" s="154"/>
      <c r="D183" s="125" t="str">
        <f t="shared" si="8"/>
        <v/>
      </c>
      <c r="E183" s="141" t="str">
        <f t="shared" si="9"/>
        <v/>
      </c>
      <c r="G183"/>
    </row>
    <row r="184" spans="1:7" ht="19.149999999999999" customHeight="1" x14ac:dyDescent="0.25">
      <c r="A184" s="137">
        <f t="shared" si="10"/>
        <v>170</v>
      </c>
      <c r="C184" s="154"/>
      <c r="D184" s="125" t="str">
        <f t="shared" si="8"/>
        <v/>
      </c>
      <c r="E184" s="141" t="str">
        <f t="shared" si="9"/>
        <v/>
      </c>
      <c r="G184"/>
    </row>
    <row r="185" spans="1:7" ht="19.149999999999999" customHeight="1" x14ac:dyDescent="0.25">
      <c r="A185" s="137">
        <f t="shared" si="10"/>
        <v>171</v>
      </c>
      <c r="C185" s="154"/>
      <c r="D185" s="125" t="str">
        <f t="shared" si="8"/>
        <v/>
      </c>
      <c r="E185" s="141" t="str">
        <f t="shared" si="9"/>
        <v/>
      </c>
      <c r="G185"/>
    </row>
    <row r="186" spans="1:7" ht="19.149999999999999" customHeight="1" x14ac:dyDescent="0.25">
      <c r="A186" s="137">
        <f t="shared" si="10"/>
        <v>172</v>
      </c>
      <c r="C186" s="154"/>
      <c r="D186" s="125" t="str">
        <f t="shared" si="8"/>
        <v/>
      </c>
      <c r="E186" s="141" t="str">
        <f t="shared" si="9"/>
        <v/>
      </c>
      <c r="G186"/>
    </row>
    <row r="187" spans="1:7" ht="19.149999999999999" customHeight="1" x14ac:dyDescent="0.25">
      <c r="A187" s="137">
        <f t="shared" si="10"/>
        <v>173</v>
      </c>
      <c r="C187" s="154"/>
      <c r="D187" s="125" t="str">
        <f t="shared" si="8"/>
        <v/>
      </c>
      <c r="E187" s="141" t="str">
        <f t="shared" si="9"/>
        <v/>
      </c>
      <c r="G187"/>
    </row>
    <row r="188" spans="1:7" ht="19.149999999999999" customHeight="1" x14ac:dyDescent="0.25">
      <c r="A188" s="137">
        <f t="shared" si="10"/>
        <v>174</v>
      </c>
      <c r="C188" s="154"/>
      <c r="D188" s="125" t="str">
        <f t="shared" si="8"/>
        <v/>
      </c>
      <c r="E188" s="141" t="str">
        <f t="shared" si="9"/>
        <v/>
      </c>
      <c r="G188"/>
    </row>
    <row r="189" spans="1:7" ht="19.149999999999999" customHeight="1" x14ac:dyDescent="0.25">
      <c r="A189" s="137">
        <f t="shared" si="10"/>
        <v>175</v>
      </c>
      <c r="C189" s="154"/>
      <c r="D189" s="125" t="str">
        <f t="shared" si="8"/>
        <v/>
      </c>
      <c r="E189" s="141" t="str">
        <f t="shared" si="9"/>
        <v/>
      </c>
      <c r="G189"/>
    </row>
    <row r="190" spans="1:7" ht="19.149999999999999" customHeight="1" x14ac:dyDescent="0.25">
      <c r="A190" s="137">
        <f t="shared" si="10"/>
        <v>176</v>
      </c>
      <c r="C190" s="154"/>
      <c r="D190" s="125" t="str">
        <f t="shared" si="8"/>
        <v/>
      </c>
      <c r="E190" s="141" t="str">
        <f t="shared" si="9"/>
        <v/>
      </c>
      <c r="G190"/>
    </row>
    <row r="191" spans="1:7" ht="19.149999999999999" customHeight="1" x14ac:dyDescent="0.25">
      <c r="A191" s="137">
        <f t="shared" si="10"/>
        <v>177</v>
      </c>
      <c r="C191" s="154"/>
      <c r="D191" s="125" t="str">
        <f t="shared" si="8"/>
        <v/>
      </c>
      <c r="E191" s="141" t="str">
        <f t="shared" si="9"/>
        <v/>
      </c>
      <c r="G191"/>
    </row>
    <row r="192" spans="1:7" ht="19.149999999999999" customHeight="1" x14ac:dyDescent="0.25">
      <c r="A192" s="137">
        <f t="shared" si="10"/>
        <v>178</v>
      </c>
      <c r="C192" s="154"/>
      <c r="D192" s="125" t="str">
        <f t="shared" si="8"/>
        <v/>
      </c>
      <c r="E192" s="141" t="str">
        <f t="shared" si="9"/>
        <v/>
      </c>
      <c r="G192"/>
    </row>
    <row r="193" spans="1:7" ht="19.149999999999999" customHeight="1" x14ac:dyDescent="0.25">
      <c r="A193" s="137">
        <f t="shared" si="10"/>
        <v>179</v>
      </c>
      <c r="C193" s="154"/>
      <c r="D193" s="125" t="str">
        <f t="shared" si="8"/>
        <v/>
      </c>
      <c r="E193" s="141" t="str">
        <f t="shared" si="9"/>
        <v/>
      </c>
      <c r="G193"/>
    </row>
    <row r="194" spans="1:7" ht="19.149999999999999" customHeight="1" x14ac:dyDescent="0.25">
      <c r="A194" s="137">
        <f t="shared" si="10"/>
        <v>180</v>
      </c>
      <c r="C194" s="154"/>
      <c r="D194" s="125" t="str">
        <f t="shared" si="8"/>
        <v/>
      </c>
      <c r="E194" s="141" t="str">
        <f t="shared" si="9"/>
        <v/>
      </c>
      <c r="G194"/>
    </row>
    <row r="195" spans="1:7" ht="19.149999999999999" customHeight="1" x14ac:dyDescent="0.25">
      <c r="A195" s="137">
        <f t="shared" si="10"/>
        <v>181</v>
      </c>
      <c r="C195" s="154"/>
      <c r="D195" s="125" t="str">
        <f t="shared" si="8"/>
        <v/>
      </c>
      <c r="E195" s="141" t="str">
        <f t="shared" si="9"/>
        <v/>
      </c>
      <c r="G195"/>
    </row>
    <row r="196" spans="1:7" ht="19.149999999999999" customHeight="1" x14ac:dyDescent="0.25">
      <c r="A196" s="137">
        <f t="shared" si="10"/>
        <v>182</v>
      </c>
      <c r="C196" s="154"/>
      <c r="D196" s="125" t="str">
        <f t="shared" si="8"/>
        <v/>
      </c>
      <c r="E196" s="141" t="str">
        <f t="shared" si="9"/>
        <v/>
      </c>
      <c r="G196"/>
    </row>
    <row r="197" spans="1:7" ht="19.149999999999999" customHeight="1" x14ac:dyDescent="0.25">
      <c r="A197" s="137">
        <f t="shared" si="10"/>
        <v>183</v>
      </c>
      <c r="C197" s="154"/>
      <c r="D197" s="125" t="str">
        <f t="shared" si="8"/>
        <v/>
      </c>
      <c r="E197" s="141" t="str">
        <f t="shared" si="9"/>
        <v/>
      </c>
      <c r="G197"/>
    </row>
    <row r="198" spans="1:7" ht="19.149999999999999" customHeight="1" x14ac:dyDescent="0.25">
      <c r="A198" s="137">
        <f t="shared" si="10"/>
        <v>184</v>
      </c>
      <c r="C198" s="154"/>
      <c r="D198" s="125" t="str">
        <f t="shared" si="8"/>
        <v/>
      </c>
      <c r="E198" s="141" t="str">
        <f t="shared" si="9"/>
        <v/>
      </c>
      <c r="G198"/>
    </row>
    <row r="199" spans="1:7" ht="19.149999999999999" customHeight="1" x14ac:dyDescent="0.25">
      <c r="A199" s="137">
        <f t="shared" si="10"/>
        <v>185</v>
      </c>
      <c r="C199" s="154"/>
      <c r="D199" s="125" t="str">
        <f t="shared" si="8"/>
        <v/>
      </c>
      <c r="E199" s="141" t="str">
        <f t="shared" si="9"/>
        <v/>
      </c>
      <c r="G199"/>
    </row>
    <row r="200" spans="1:7" ht="19.149999999999999" customHeight="1" x14ac:dyDescent="0.25">
      <c r="A200" s="137">
        <f t="shared" si="10"/>
        <v>186</v>
      </c>
      <c r="C200" s="154"/>
      <c r="D200" s="125" t="str">
        <f t="shared" si="8"/>
        <v/>
      </c>
      <c r="E200" s="141" t="str">
        <f t="shared" si="9"/>
        <v/>
      </c>
      <c r="G200"/>
    </row>
    <row r="201" spans="1:7" ht="19.149999999999999" customHeight="1" x14ac:dyDescent="0.25">
      <c r="A201" s="137">
        <f t="shared" si="10"/>
        <v>187</v>
      </c>
      <c r="C201" s="154"/>
      <c r="D201" s="125" t="str">
        <f t="shared" si="8"/>
        <v/>
      </c>
      <c r="E201" s="141" t="str">
        <f t="shared" si="9"/>
        <v/>
      </c>
      <c r="G201"/>
    </row>
    <row r="202" spans="1:7" ht="19.149999999999999" customHeight="1" x14ac:dyDescent="0.25">
      <c r="A202" s="137">
        <f t="shared" si="10"/>
        <v>188</v>
      </c>
      <c r="C202" s="154"/>
      <c r="D202" s="125" t="str">
        <f t="shared" si="8"/>
        <v/>
      </c>
      <c r="E202" s="141" t="str">
        <f t="shared" si="9"/>
        <v/>
      </c>
      <c r="G202"/>
    </row>
    <row r="203" spans="1:7" ht="19.149999999999999" customHeight="1" x14ac:dyDescent="0.25">
      <c r="A203" s="137">
        <f t="shared" si="10"/>
        <v>189</v>
      </c>
      <c r="C203" s="154"/>
      <c r="D203" s="125" t="str">
        <f t="shared" si="8"/>
        <v/>
      </c>
      <c r="E203" s="141" t="str">
        <f t="shared" si="9"/>
        <v/>
      </c>
      <c r="G203"/>
    </row>
    <row r="204" spans="1:7" ht="19.149999999999999" customHeight="1" x14ac:dyDescent="0.25">
      <c r="A204" s="137">
        <f t="shared" si="10"/>
        <v>190</v>
      </c>
      <c r="C204" s="154"/>
      <c r="D204" s="125" t="str">
        <f t="shared" si="8"/>
        <v/>
      </c>
      <c r="E204" s="141" t="str">
        <f t="shared" si="9"/>
        <v/>
      </c>
      <c r="G204"/>
    </row>
    <row r="205" spans="1:7" ht="19.149999999999999" customHeight="1" x14ac:dyDescent="0.25">
      <c r="A205" s="137">
        <f t="shared" si="10"/>
        <v>191</v>
      </c>
      <c r="C205" s="154"/>
      <c r="D205" s="125" t="str">
        <f t="shared" si="8"/>
        <v/>
      </c>
      <c r="E205" s="141" t="str">
        <f t="shared" si="9"/>
        <v/>
      </c>
      <c r="G205"/>
    </row>
    <row r="206" spans="1:7" ht="19.149999999999999" customHeight="1" x14ac:dyDescent="0.25">
      <c r="A206" s="137">
        <f t="shared" si="10"/>
        <v>192</v>
      </c>
      <c r="C206" s="154"/>
      <c r="D206" s="125" t="str">
        <f t="shared" si="8"/>
        <v/>
      </c>
      <c r="E206" s="141" t="str">
        <f t="shared" si="9"/>
        <v/>
      </c>
      <c r="G206"/>
    </row>
    <row r="207" spans="1:7" ht="19.149999999999999" customHeight="1" x14ac:dyDescent="0.25">
      <c r="A207" s="137">
        <f t="shared" si="10"/>
        <v>193</v>
      </c>
      <c r="C207" s="154"/>
      <c r="D207" s="125" t="str">
        <f t="shared" ref="D207:D270" si="11">IFERROR(VLOOKUP(B207,$AL$1002:$AN$1276,2,FALSE),"")</f>
        <v/>
      </c>
      <c r="E207" s="141" t="str">
        <f t="shared" ref="E207:E270" si="12">IFERROR(VLOOKUP(B207,$AL$1002:$AN$1496,3,FALSE),"")</f>
        <v/>
      </c>
      <c r="G207"/>
    </row>
    <row r="208" spans="1:7" ht="19.149999999999999" customHeight="1" x14ac:dyDescent="0.25">
      <c r="A208" s="137">
        <f t="shared" ref="A208:A271" si="13">ROW(A207) - 13</f>
        <v>194</v>
      </c>
      <c r="C208" s="154"/>
      <c r="D208" s="125" t="str">
        <f t="shared" si="11"/>
        <v/>
      </c>
      <c r="E208" s="141" t="str">
        <f t="shared" si="12"/>
        <v/>
      </c>
      <c r="G208"/>
    </row>
    <row r="209" spans="1:7" ht="19.149999999999999" customHeight="1" x14ac:dyDescent="0.25">
      <c r="A209" s="137">
        <f t="shared" si="13"/>
        <v>195</v>
      </c>
      <c r="C209" s="154"/>
      <c r="D209" s="125" t="str">
        <f t="shared" si="11"/>
        <v/>
      </c>
      <c r="E209" s="141" t="str">
        <f t="shared" si="12"/>
        <v/>
      </c>
      <c r="G209"/>
    </row>
    <row r="210" spans="1:7" ht="19.149999999999999" customHeight="1" x14ac:dyDescent="0.25">
      <c r="A210" s="137">
        <f t="shared" si="13"/>
        <v>196</v>
      </c>
      <c r="C210" s="154"/>
      <c r="D210" s="125" t="str">
        <f t="shared" si="11"/>
        <v/>
      </c>
      <c r="E210" s="141" t="str">
        <f t="shared" si="12"/>
        <v/>
      </c>
      <c r="G210"/>
    </row>
    <row r="211" spans="1:7" ht="19.149999999999999" customHeight="1" x14ac:dyDescent="0.25">
      <c r="A211" s="137">
        <f t="shared" si="13"/>
        <v>197</v>
      </c>
      <c r="C211" s="154"/>
      <c r="D211" s="125" t="str">
        <f t="shared" si="11"/>
        <v/>
      </c>
      <c r="E211" s="141" t="str">
        <f t="shared" si="12"/>
        <v/>
      </c>
      <c r="G211"/>
    </row>
    <row r="212" spans="1:7" ht="19.149999999999999" customHeight="1" x14ac:dyDescent="0.25">
      <c r="A212" s="137">
        <f t="shared" si="13"/>
        <v>198</v>
      </c>
      <c r="C212" s="154"/>
      <c r="D212" s="125" t="str">
        <f t="shared" si="11"/>
        <v/>
      </c>
      <c r="E212" s="141" t="str">
        <f t="shared" si="12"/>
        <v/>
      </c>
      <c r="G212"/>
    </row>
    <row r="213" spans="1:7" ht="19.149999999999999" customHeight="1" x14ac:dyDescent="0.25">
      <c r="A213" s="137">
        <f t="shared" si="13"/>
        <v>199</v>
      </c>
      <c r="C213" s="154"/>
      <c r="D213" s="125" t="str">
        <f t="shared" si="11"/>
        <v/>
      </c>
      <c r="E213" s="141" t="str">
        <f t="shared" si="12"/>
        <v/>
      </c>
      <c r="G213"/>
    </row>
    <row r="214" spans="1:7" ht="19.149999999999999" customHeight="1" x14ac:dyDescent="0.25">
      <c r="A214" s="137">
        <f t="shared" si="13"/>
        <v>200</v>
      </c>
      <c r="C214" s="154"/>
      <c r="D214" s="125" t="str">
        <f t="shared" si="11"/>
        <v/>
      </c>
      <c r="E214" s="141" t="str">
        <f t="shared" si="12"/>
        <v/>
      </c>
      <c r="G214"/>
    </row>
    <row r="215" spans="1:7" ht="19.149999999999999" customHeight="1" x14ac:dyDescent="0.25">
      <c r="A215" s="137">
        <f t="shared" si="13"/>
        <v>201</v>
      </c>
      <c r="C215" s="154"/>
      <c r="D215" s="125" t="str">
        <f t="shared" si="11"/>
        <v/>
      </c>
      <c r="E215" s="141" t="str">
        <f t="shared" si="12"/>
        <v/>
      </c>
      <c r="G215"/>
    </row>
    <row r="216" spans="1:7" ht="19.149999999999999" customHeight="1" x14ac:dyDescent="0.25">
      <c r="A216" s="137">
        <f t="shared" si="13"/>
        <v>202</v>
      </c>
      <c r="C216" s="154"/>
      <c r="D216" s="125" t="str">
        <f t="shared" si="11"/>
        <v/>
      </c>
      <c r="E216" s="141" t="str">
        <f t="shared" si="12"/>
        <v/>
      </c>
      <c r="G216"/>
    </row>
    <row r="217" spans="1:7" ht="19.149999999999999" customHeight="1" x14ac:dyDescent="0.25">
      <c r="A217" s="137">
        <f t="shared" si="13"/>
        <v>203</v>
      </c>
      <c r="C217" s="154"/>
      <c r="D217" s="125" t="str">
        <f t="shared" si="11"/>
        <v/>
      </c>
      <c r="E217" s="141" t="str">
        <f t="shared" si="12"/>
        <v/>
      </c>
      <c r="G217"/>
    </row>
    <row r="218" spans="1:7" ht="19.149999999999999" customHeight="1" x14ac:dyDescent="0.25">
      <c r="A218" s="137">
        <f t="shared" si="13"/>
        <v>204</v>
      </c>
      <c r="C218" s="154"/>
      <c r="D218" s="125" t="str">
        <f t="shared" si="11"/>
        <v/>
      </c>
      <c r="E218" s="141" t="str">
        <f t="shared" si="12"/>
        <v/>
      </c>
      <c r="G218"/>
    </row>
    <row r="219" spans="1:7" ht="19.149999999999999" customHeight="1" x14ac:dyDescent="0.25">
      <c r="A219" s="137">
        <f t="shared" si="13"/>
        <v>205</v>
      </c>
      <c r="C219" s="154"/>
      <c r="D219" s="125" t="str">
        <f t="shared" si="11"/>
        <v/>
      </c>
      <c r="E219" s="141" t="str">
        <f t="shared" si="12"/>
        <v/>
      </c>
      <c r="G219"/>
    </row>
    <row r="220" spans="1:7" ht="19.149999999999999" customHeight="1" x14ac:dyDescent="0.25">
      <c r="A220" s="137">
        <f t="shared" si="13"/>
        <v>206</v>
      </c>
      <c r="C220" s="154"/>
      <c r="D220" s="125" t="str">
        <f t="shared" si="11"/>
        <v/>
      </c>
      <c r="E220" s="141" t="str">
        <f t="shared" si="12"/>
        <v/>
      </c>
      <c r="G220"/>
    </row>
    <row r="221" spans="1:7" ht="19.149999999999999" customHeight="1" x14ac:dyDescent="0.25">
      <c r="A221" s="137">
        <f t="shared" si="13"/>
        <v>207</v>
      </c>
      <c r="C221" s="154"/>
      <c r="D221" s="125" t="str">
        <f t="shared" si="11"/>
        <v/>
      </c>
      <c r="E221" s="141" t="str">
        <f t="shared" si="12"/>
        <v/>
      </c>
      <c r="G221"/>
    </row>
    <row r="222" spans="1:7" ht="19.149999999999999" customHeight="1" x14ac:dyDescent="0.25">
      <c r="A222" s="137">
        <f t="shared" si="13"/>
        <v>208</v>
      </c>
      <c r="C222" s="154"/>
      <c r="D222" s="125" t="str">
        <f t="shared" si="11"/>
        <v/>
      </c>
      <c r="E222" s="141" t="str">
        <f t="shared" si="12"/>
        <v/>
      </c>
      <c r="G222"/>
    </row>
    <row r="223" spans="1:7" ht="19.149999999999999" customHeight="1" x14ac:dyDescent="0.25">
      <c r="A223" s="137">
        <f t="shared" si="13"/>
        <v>209</v>
      </c>
      <c r="C223" s="154"/>
      <c r="D223" s="125" t="str">
        <f t="shared" si="11"/>
        <v/>
      </c>
      <c r="E223" s="141" t="str">
        <f t="shared" si="12"/>
        <v/>
      </c>
      <c r="G223"/>
    </row>
    <row r="224" spans="1:7" ht="19.149999999999999" customHeight="1" x14ac:dyDescent="0.25">
      <c r="A224" s="137">
        <f t="shared" si="13"/>
        <v>210</v>
      </c>
      <c r="C224" s="154"/>
      <c r="D224" s="125" t="str">
        <f t="shared" si="11"/>
        <v/>
      </c>
      <c r="E224" s="141" t="str">
        <f t="shared" si="12"/>
        <v/>
      </c>
      <c r="G224"/>
    </row>
    <row r="225" spans="1:7" ht="19.149999999999999" customHeight="1" x14ac:dyDescent="0.25">
      <c r="A225" s="137">
        <f t="shared" si="13"/>
        <v>211</v>
      </c>
      <c r="C225" s="154"/>
      <c r="D225" s="125" t="str">
        <f t="shared" si="11"/>
        <v/>
      </c>
      <c r="E225" s="141" t="str">
        <f t="shared" si="12"/>
        <v/>
      </c>
      <c r="G225"/>
    </row>
    <row r="226" spans="1:7" ht="19.149999999999999" customHeight="1" x14ac:dyDescent="0.25">
      <c r="A226" s="137">
        <f t="shared" si="13"/>
        <v>212</v>
      </c>
      <c r="C226" s="154"/>
      <c r="D226" s="125" t="str">
        <f t="shared" si="11"/>
        <v/>
      </c>
      <c r="E226" s="141" t="str">
        <f t="shared" si="12"/>
        <v/>
      </c>
      <c r="G226"/>
    </row>
    <row r="227" spans="1:7" ht="19.149999999999999" customHeight="1" x14ac:dyDescent="0.25">
      <c r="A227" s="137">
        <f t="shared" si="13"/>
        <v>213</v>
      </c>
      <c r="C227" s="154"/>
      <c r="D227" s="125" t="str">
        <f t="shared" si="11"/>
        <v/>
      </c>
      <c r="E227" s="141" t="str">
        <f t="shared" si="12"/>
        <v/>
      </c>
      <c r="G227"/>
    </row>
    <row r="228" spans="1:7" ht="19.149999999999999" customHeight="1" x14ac:dyDescent="0.25">
      <c r="A228" s="137">
        <f t="shared" si="13"/>
        <v>214</v>
      </c>
      <c r="C228" s="154"/>
      <c r="D228" s="125" t="str">
        <f t="shared" si="11"/>
        <v/>
      </c>
      <c r="E228" s="141" t="str">
        <f t="shared" si="12"/>
        <v/>
      </c>
      <c r="G228"/>
    </row>
    <row r="229" spans="1:7" ht="19.149999999999999" customHeight="1" x14ac:dyDescent="0.25">
      <c r="A229" s="137">
        <f t="shared" si="13"/>
        <v>215</v>
      </c>
      <c r="C229" s="154"/>
      <c r="D229" s="125" t="str">
        <f t="shared" si="11"/>
        <v/>
      </c>
      <c r="E229" s="141" t="str">
        <f t="shared" si="12"/>
        <v/>
      </c>
      <c r="G229"/>
    </row>
    <row r="230" spans="1:7" ht="19.149999999999999" customHeight="1" x14ac:dyDescent="0.25">
      <c r="A230" s="137">
        <f t="shared" si="13"/>
        <v>216</v>
      </c>
      <c r="C230" s="154"/>
      <c r="D230" s="125" t="str">
        <f t="shared" si="11"/>
        <v/>
      </c>
      <c r="E230" s="141" t="str">
        <f t="shared" si="12"/>
        <v/>
      </c>
      <c r="G230"/>
    </row>
    <row r="231" spans="1:7" ht="19.149999999999999" customHeight="1" x14ac:dyDescent="0.25">
      <c r="A231" s="137">
        <f t="shared" si="13"/>
        <v>217</v>
      </c>
      <c r="C231" s="154"/>
      <c r="D231" s="125" t="str">
        <f t="shared" si="11"/>
        <v/>
      </c>
      <c r="E231" s="141" t="str">
        <f t="shared" si="12"/>
        <v/>
      </c>
      <c r="G231"/>
    </row>
    <row r="232" spans="1:7" ht="19.149999999999999" customHeight="1" x14ac:dyDescent="0.25">
      <c r="A232" s="137">
        <f t="shared" si="13"/>
        <v>218</v>
      </c>
      <c r="C232" s="154"/>
      <c r="D232" s="125" t="str">
        <f t="shared" si="11"/>
        <v/>
      </c>
      <c r="E232" s="141" t="str">
        <f t="shared" si="12"/>
        <v/>
      </c>
      <c r="G232"/>
    </row>
    <row r="233" spans="1:7" ht="19.149999999999999" customHeight="1" x14ac:dyDescent="0.25">
      <c r="A233" s="137">
        <f t="shared" si="13"/>
        <v>219</v>
      </c>
      <c r="C233" s="154"/>
      <c r="D233" s="125" t="str">
        <f t="shared" si="11"/>
        <v/>
      </c>
      <c r="E233" s="141" t="str">
        <f t="shared" si="12"/>
        <v/>
      </c>
      <c r="G233"/>
    </row>
    <row r="234" spans="1:7" ht="19.149999999999999" customHeight="1" x14ac:dyDescent="0.25">
      <c r="A234" s="137">
        <f t="shared" si="13"/>
        <v>220</v>
      </c>
      <c r="C234" s="154"/>
      <c r="D234" s="125" t="str">
        <f t="shared" si="11"/>
        <v/>
      </c>
      <c r="E234" s="141" t="str">
        <f t="shared" si="12"/>
        <v/>
      </c>
      <c r="G234"/>
    </row>
    <row r="235" spans="1:7" ht="19.149999999999999" customHeight="1" x14ac:dyDescent="0.25">
      <c r="A235" s="137">
        <f t="shared" si="13"/>
        <v>221</v>
      </c>
      <c r="C235" s="154"/>
      <c r="D235" s="125" t="str">
        <f t="shared" si="11"/>
        <v/>
      </c>
      <c r="E235" s="141" t="str">
        <f t="shared" si="12"/>
        <v/>
      </c>
      <c r="G235"/>
    </row>
    <row r="236" spans="1:7" ht="19.149999999999999" customHeight="1" x14ac:dyDescent="0.25">
      <c r="A236" s="137">
        <f t="shared" si="13"/>
        <v>222</v>
      </c>
      <c r="C236" s="154"/>
      <c r="D236" s="125" t="str">
        <f t="shared" si="11"/>
        <v/>
      </c>
      <c r="E236" s="141" t="str">
        <f t="shared" si="12"/>
        <v/>
      </c>
      <c r="G236"/>
    </row>
    <row r="237" spans="1:7" ht="19.149999999999999" customHeight="1" x14ac:dyDescent="0.25">
      <c r="A237" s="137">
        <f t="shared" si="13"/>
        <v>223</v>
      </c>
      <c r="C237" s="154"/>
      <c r="D237" s="125" t="str">
        <f t="shared" si="11"/>
        <v/>
      </c>
      <c r="E237" s="141" t="str">
        <f t="shared" si="12"/>
        <v/>
      </c>
      <c r="G237"/>
    </row>
    <row r="238" spans="1:7" ht="19.149999999999999" customHeight="1" x14ac:dyDescent="0.25">
      <c r="A238" s="137">
        <f t="shared" si="13"/>
        <v>224</v>
      </c>
      <c r="C238" s="154"/>
      <c r="D238" s="125" t="str">
        <f t="shared" si="11"/>
        <v/>
      </c>
      <c r="E238" s="141" t="str">
        <f t="shared" si="12"/>
        <v/>
      </c>
      <c r="G238"/>
    </row>
    <row r="239" spans="1:7" ht="19.149999999999999" customHeight="1" x14ac:dyDescent="0.25">
      <c r="A239" s="137">
        <f t="shared" si="13"/>
        <v>225</v>
      </c>
      <c r="C239" s="154"/>
      <c r="D239" s="125" t="str">
        <f t="shared" si="11"/>
        <v/>
      </c>
      <c r="E239" s="141" t="str">
        <f t="shared" si="12"/>
        <v/>
      </c>
      <c r="G239"/>
    </row>
    <row r="240" spans="1:7" ht="19.149999999999999" customHeight="1" x14ac:dyDescent="0.25">
      <c r="A240" s="137">
        <f t="shared" si="13"/>
        <v>226</v>
      </c>
      <c r="C240" s="154"/>
      <c r="D240" s="125" t="str">
        <f t="shared" si="11"/>
        <v/>
      </c>
      <c r="E240" s="141" t="str">
        <f t="shared" si="12"/>
        <v/>
      </c>
      <c r="G240"/>
    </row>
    <row r="241" spans="1:7" ht="19.149999999999999" customHeight="1" x14ac:dyDescent="0.25">
      <c r="A241" s="137">
        <f t="shared" si="13"/>
        <v>227</v>
      </c>
      <c r="C241" s="154"/>
      <c r="D241" s="125" t="str">
        <f t="shared" si="11"/>
        <v/>
      </c>
      <c r="E241" s="141" t="str">
        <f t="shared" si="12"/>
        <v/>
      </c>
      <c r="G241"/>
    </row>
    <row r="242" spans="1:7" ht="19.149999999999999" customHeight="1" x14ac:dyDescent="0.25">
      <c r="A242" s="137">
        <f t="shared" si="13"/>
        <v>228</v>
      </c>
      <c r="C242" s="154"/>
      <c r="D242" s="125" t="str">
        <f t="shared" si="11"/>
        <v/>
      </c>
      <c r="E242" s="141" t="str">
        <f t="shared" si="12"/>
        <v/>
      </c>
      <c r="G242"/>
    </row>
    <row r="243" spans="1:7" ht="19.149999999999999" customHeight="1" x14ac:dyDescent="0.25">
      <c r="A243" s="137">
        <f t="shared" si="13"/>
        <v>229</v>
      </c>
      <c r="C243" s="154"/>
      <c r="D243" s="125" t="str">
        <f t="shared" si="11"/>
        <v/>
      </c>
      <c r="E243" s="141" t="str">
        <f t="shared" si="12"/>
        <v/>
      </c>
      <c r="G243"/>
    </row>
    <row r="244" spans="1:7" ht="19.149999999999999" customHeight="1" x14ac:dyDescent="0.25">
      <c r="A244" s="137">
        <f t="shared" si="13"/>
        <v>230</v>
      </c>
      <c r="C244" s="154"/>
      <c r="D244" s="125" t="str">
        <f t="shared" si="11"/>
        <v/>
      </c>
      <c r="E244" s="141" t="str">
        <f t="shared" si="12"/>
        <v/>
      </c>
      <c r="G244"/>
    </row>
    <row r="245" spans="1:7" ht="19.149999999999999" customHeight="1" x14ac:dyDescent="0.25">
      <c r="A245" s="137">
        <f t="shared" si="13"/>
        <v>231</v>
      </c>
      <c r="C245" s="154"/>
      <c r="D245" s="125" t="str">
        <f t="shared" si="11"/>
        <v/>
      </c>
      <c r="E245" s="141" t="str">
        <f t="shared" si="12"/>
        <v/>
      </c>
      <c r="G245"/>
    </row>
    <row r="246" spans="1:7" ht="19.149999999999999" customHeight="1" x14ac:dyDescent="0.25">
      <c r="A246" s="137">
        <f t="shared" si="13"/>
        <v>232</v>
      </c>
      <c r="C246" s="154"/>
      <c r="D246" s="125" t="str">
        <f t="shared" si="11"/>
        <v/>
      </c>
      <c r="E246" s="141" t="str">
        <f t="shared" si="12"/>
        <v/>
      </c>
      <c r="G246"/>
    </row>
    <row r="247" spans="1:7" ht="19.149999999999999" customHeight="1" x14ac:dyDescent="0.25">
      <c r="A247" s="137">
        <f t="shared" si="13"/>
        <v>233</v>
      </c>
      <c r="C247" s="154"/>
      <c r="D247" s="125" t="str">
        <f t="shared" si="11"/>
        <v/>
      </c>
      <c r="E247" s="141" t="str">
        <f t="shared" si="12"/>
        <v/>
      </c>
      <c r="G247"/>
    </row>
    <row r="248" spans="1:7" ht="19.149999999999999" customHeight="1" x14ac:dyDescent="0.25">
      <c r="A248" s="137">
        <f t="shared" si="13"/>
        <v>234</v>
      </c>
      <c r="C248" s="154"/>
      <c r="D248" s="125" t="str">
        <f t="shared" si="11"/>
        <v/>
      </c>
      <c r="E248" s="141" t="str">
        <f t="shared" si="12"/>
        <v/>
      </c>
      <c r="G248"/>
    </row>
    <row r="249" spans="1:7" ht="19.149999999999999" customHeight="1" x14ac:dyDescent="0.25">
      <c r="A249" s="137">
        <f t="shared" si="13"/>
        <v>235</v>
      </c>
      <c r="C249" s="154"/>
      <c r="D249" s="125" t="str">
        <f t="shared" si="11"/>
        <v/>
      </c>
      <c r="E249" s="141" t="str">
        <f t="shared" si="12"/>
        <v/>
      </c>
      <c r="G249"/>
    </row>
    <row r="250" spans="1:7" ht="19.149999999999999" customHeight="1" x14ac:dyDescent="0.25">
      <c r="A250" s="137">
        <f t="shared" si="13"/>
        <v>236</v>
      </c>
      <c r="C250" s="154"/>
      <c r="D250" s="125" t="str">
        <f t="shared" si="11"/>
        <v/>
      </c>
      <c r="E250" s="141" t="str">
        <f t="shared" si="12"/>
        <v/>
      </c>
      <c r="G250"/>
    </row>
    <row r="251" spans="1:7" ht="19.149999999999999" customHeight="1" x14ac:dyDescent="0.25">
      <c r="A251" s="137">
        <f t="shared" si="13"/>
        <v>237</v>
      </c>
      <c r="C251" s="154"/>
      <c r="D251" s="125" t="str">
        <f t="shared" si="11"/>
        <v/>
      </c>
      <c r="E251" s="141" t="str">
        <f t="shared" si="12"/>
        <v/>
      </c>
      <c r="G251"/>
    </row>
    <row r="252" spans="1:7" ht="19.149999999999999" customHeight="1" x14ac:dyDescent="0.25">
      <c r="A252" s="137">
        <f t="shared" si="13"/>
        <v>238</v>
      </c>
      <c r="C252" s="154"/>
      <c r="D252" s="125" t="str">
        <f t="shared" si="11"/>
        <v/>
      </c>
      <c r="E252" s="141" t="str">
        <f t="shared" si="12"/>
        <v/>
      </c>
      <c r="G252"/>
    </row>
    <row r="253" spans="1:7" ht="19.149999999999999" customHeight="1" x14ac:dyDescent="0.25">
      <c r="A253" s="137">
        <f t="shared" si="13"/>
        <v>239</v>
      </c>
      <c r="C253" s="154"/>
      <c r="D253" s="125" t="str">
        <f t="shared" si="11"/>
        <v/>
      </c>
      <c r="E253" s="141" t="str">
        <f t="shared" si="12"/>
        <v/>
      </c>
      <c r="G253"/>
    </row>
    <row r="254" spans="1:7" ht="19.149999999999999" customHeight="1" x14ac:dyDescent="0.25">
      <c r="A254" s="137">
        <f t="shared" si="13"/>
        <v>240</v>
      </c>
      <c r="C254" s="154"/>
      <c r="D254" s="125" t="str">
        <f t="shared" si="11"/>
        <v/>
      </c>
      <c r="E254" s="141" t="str">
        <f t="shared" si="12"/>
        <v/>
      </c>
      <c r="G254"/>
    </row>
    <row r="255" spans="1:7" ht="19.149999999999999" customHeight="1" x14ac:dyDescent="0.25">
      <c r="A255" s="137">
        <f t="shared" si="13"/>
        <v>241</v>
      </c>
      <c r="C255" s="154"/>
      <c r="D255" s="125" t="str">
        <f t="shared" si="11"/>
        <v/>
      </c>
      <c r="E255" s="141" t="str">
        <f t="shared" si="12"/>
        <v/>
      </c>
      <c r="G255"/>
    </row>
    <row r="256" spans="1:7" ht="19.149999999999999" customHeight="1" x14ac:dyDescent="0.25">
      <c r="A256" s="137">
        <f t="shared" si="13"/>
        <v>242</v>
      </c>
      <c r="C256" s="154"/>
      <c r="D256" s="125" t="str">
        <f t="shared" si="11"/>
        <v/>
      </c>
      <c r="E256" s="141" t="str">
        <f t="shared" si="12"/>
        <v/>
      </c>
      <c r="G256"/>
    </row>
    <row r="257" spans="1:7" ht="19.149999999999999" customHeight="1" x14ac:dyDescent="0.25">
      <c r="A257" s="137">
        <f t="shared" si="13"/>
        <v>243</v>
      </c>
      <c r="C257" s="154"/>
      <c r="D257" s="125" t="str">
        <f t="shared" si="11"/>
        <v/>
      </c>
      <c r="E257" s="141" t="str">
        <f t="shared" si="12"/>
        <v/>
      </c>
      <c r="G257"/>
    </row>
    <row r="258" spans="1:7" ht="19.149999999999999" customHeight="1" x14ac:dyDescent="0.25">
      <c r="A258" s="137">
        <f t="shared" si="13"/>
        <v>244</v>
      </c>
      <c r="C258" s="154"/>
      <c r="D258" s="125" t="str">
        <f t="shared" si="11"/>
        <v/>
      </c>
      <c r="E258" s="141" t="str">
        <f t="shared" si="12"/>
        <v/>
      </c>
      <c r="G258"/>
    </row>
    <row r="259" spans="1:7" ht="19.149999999999999" customHeight="1" x14ac:dyDescent="0.25">
      <c r="A259" s="137">
        <f t="shared" si="13"/>
        <v>245</v>
      </c>
      <c r="C259" s="154"/>
      <c r="D259" s="125" t="str">
        <f t="shared" si="11"/>
        <v/>
      </c>
      <c r="E259" s="141" t="str">
        <f t="shared" si="12"/>
        <v/>
      </c>
      <c r="G259"/>
    </row>
    <row r="260" spans="1:7" ht="19.149999999999999" customHeight="1" x14ac:dyDescent="0.25">
      <c r="A260" s="137">
        <f t="shared" si="13"/>
        <v>246</v>
      </c>
      <c r="C260" s="154"/>
      <c r="D260" s="125" t="str">
        <f t="shared" si="11"/>
        <v/>
      </c>
      <c r="E260" s="141" t="str">
        <f t="shared" si="12"/>
        <v/>
      </c>
      <c r="G260"/>
    </row>
    <row r="261" spans="1:7" ht="19.149999999999999" customHeight="1" x14ac:dyDescent="0.25">
      <c r="A261" s="137">
        <f t="shared" si="13"/>
        <v>247</v>
      </c>
      <c r="C261" s="154"/>
      <c r="D261" s="125" t="str">
        <f t="shared" si="11"/>
        <v/>
      </c>
      <c r="E261" s="141" t="str">
        <f t="shared" si="12"/>
        <v/>
      </c>
      <c r="G261"/>
    </row>
    <row r="262" spans="1:7" ht="19.149999999999999" customHeight="1" x14ac:dyDescent="0.25">
      <c r="A262" s="137">
        <f t="shared" si="13"/>
        <v>248</v>
      </c>
      <c r="C262" s="154"/>
      <c r="D262" s="125" t="str">
        <f t="shared" si="11"/>
        <v/>
      </c>
      <c r="E262" s="141" t="str">
        <f t="shared" si="12"/>
        <v/>
      </c>
      <c r="G262"/>
    </row>
    <row r="263" spans="1:7" ht="19.149999999999999" customHeight="1" x14ac:dyDescent="0.25">
      <c r="A263" s="137">
        <f t="shared" si="13"/>
        <v>249</v>
      </c>
      <c r="C263" s="154"/>
      <c r="D263" s="125" t="str">
        <f t="shared" si="11"/>
        <v/>
      </c>
      <c r="E263" s="141" t="str">
        <f t="shared" si="12"/>
        <v/>
      </c>
      <c r="G263"/>
    </row>
    <row r="264" spans="1:7" ht="19.149999999999999" customHeight="1" x14ac:dyDescent="0.25">
      <c r="A264" s="137">
        <f t="shared" si="13"/>
        <v>250</v>
      </c>
      <c r="C264" s="154"/>
      <c r="D264" s="125" t="str">
        <f t="shared" si="11"/>
        <v/>
      </c>
      <c r="E264" s="141" t="str">
        <f t="shared" si="12"/>
        <v/>
      </c>
      <c r="G264"/>
    </row>
    <row r="265" spans="1:7" ht="19.149999999999999" customHeight="1" x14ac:dyDescent="0.25">
      <c r="A265" s="137">
        <f t="shared" si="13"/>
        <v>251</v>
      </c>
      <c r="C265" s="154"/>
      <c r="D265" s="125" t="str">
        <f t="shared" si="11"/>
        <v/>
      </c>
      <c r="E265" s="141" t="str">
        <f t="shared" si="12"/>
        <v/>
      </c>
      <c r="G265"/>
    </row>
    <row r="266" spans="1:7" ht="19.149999999999999" customHeight="1" x14ac:dyDescent="0.25">
      <c r="A266" s="137">
        <f t="shared" si="13"/>
        <v>252</v>
      </c>
      <c r="C266" s="154"/>
      <c r="D266" s="125" t="str">
        <f t="shared" si="11"/>
        <v/>
      </c>
      <c r="E266" s="141" t="str">
        <f t="shared" si="12"/>
        <v/>
      </c>
      <c r="G266"/>
    </row>
    <row r="267" spans="1:7" ht="19.149999999999999" customHeight="1" x14ac:dyDescent="0.25">
      <c r="A267" s="137">
        <f t="shared" si="13"/>
        <v>253</v>
      </c>
      <c r="C267" s="154"/>
      <c r="D267" s="125" t="str">
        <f t="shared" si="11"/>
        <v/>
      </c>
      <c r="E267" s="141" t="str">
        <f t="shared" si="12"/>
        <v/>
      </c>
      <c r="G267"/>
    </row>
    <row r="268" spans="1:7" ht="19.149999999999999" customHeight="1" x14ac:dyDescent="0.25">
      <c r="A268" s="137">
        <f t="shared" si="13"/>
        <v>254</v>
      </c>
      <c r="C268" s="154"/>
      <c r="D268" s="125" t="str">
        <f t="shared" si="11"/>
        <v/>
      </c>
      <c r="E268" s="141" t="str">
        <f t="shared" si="12"/>
        <v/>
      </c>
      <c r="G268"/>
    </row>
    <row r="269" spans="1:7" ht="19.149999999999999" customHeight="1" x14ac:dyDescent="0.25">
      <c r="A269" s="137">
        <f t="shared" si="13"/>
        <v>255</v>
      </c>
      <c r="C269" s="154"/>
      <c r="D269" s="125" t="str">
        <f t="shared" si="11"/>
        <v/>
      </c>
      <c r="E269" s="141" t="str">
        <f t="shared" si="12"/>
        <v/>
      </c>
      <c r="G269"/>
    </row>
    <row r="270" spans="1:7" ht="19.149999999999999" customHeight="1" x14ac:dyDescent="0.25">
      <c r="A270" s="137">
        <f t="shared" si="13"/>
        <v>256</v>
      </c>
      <c r="C270" s="154"/>
      <c r="D270" s="125" t="str">
        <f t="shared" si="11"/>
        <v/>
      </c>
      <c r="E270" s="141" t="str">
        <f t="shared" si="12"/>
        <v/>
      </c>
      <c r="G270"/>
    </row>
    <row r="271" spans="1:7" ht="19.149999999999999" customHeight="1" x14ac:dyDescent="0.25">
      <c r="A271" s="137">
        <f t="shared" si="13"/>
        <v>257</v>
      </c>
      <c r="C271" s="154"/>
      <c r="D271" s="125" t="str">
        <f t="shared" ref="D271:D334" si="14">IFERROR(VLOOKUP(B271,$AL$1002:$AN$1276,2,FALSE),"")</f>
        <v/>
      </c>
      <c r="E271" s="141" t="str">
        <f t="shared" ref="E271:E334" si="15">IFERROR(VLOOKUP(B271,$AL$1002:$AN$1496,3,FALSE),"")</f>
        <v/>
      </c>
      <c r="G271"/>
    </row>
    <row r="272" spans="1:7" ht="19.149999999999999" customHeight="1" x14ac:dyDescent="0.25">
      <c r="A272" s="137">
        <f t="shared" ref="A272:A335" si="16">ROW(A271) - 13</f>
        <v>258</v>
      </c>
      <c r="C272" s="154"/>
      <c r="D272" s="125" t="str">
        <f t="shared" si="14"/>
        <v/>
      </c>
      <c r="E272" s="141" t="str">
        <f t="shared" si="15"/>
        <v/>
      </c>
      <c r="G272"/>
    </row>
    <row r="273" spans="1:7" ht="19.149999999999999" customHeight="1" x14ac:dyDescent="0.25">
      <c r="A273" s="137">
        <f t="shared" si="16"/>
        <v>259</v>
      </c>
      <c r="C273" s="154"/>
      <c r="D273" s="125" t="str">
        <f t="shared" si="14"/>
        <v/>
      </c>
      <c r="E273" s="141" t="str">
        <f t="shared" si="15"/>
        <v/>
      </c>
      <c r="G273"/>
    </row>
    <row r="274" spans="1:7" ht="19.149999999999999" customHeight="1" x14ac:dyDescent="0.25">
      <c r="A274" s="137">
        <f t="shared" si="16"/>
        <v>260</v>
      </c>
      <c r="C274" s="154"/>
      <c r="D274" s="125" t="str">
        <f t="shared" si="14"/>
        <v/>
      </c>
      <c r="E274" s="141" t="str">
        <f t="shared" si="15"/>
        <v/>
      </c>
      <c r="G274"/>
    </row>
    <row r="275" spans="1:7" ht="19.149999999999999" customHeight="1" x14ac:dyDescent="0.25">
      <c r="A275" s="137">
        <f t="shared" si="16"/>
        <v>261</v>
      </c>
      <c r="C275" s="154"/>
      <c r="D275" s="125" t="str">
        <f t="shared" si="14"/>
        <v/>
      </c>
      <c r="E275" s="141" t="str">
        <f t="shared" si="15"/>
        <v/>
      </c>
      <c r="G275"/>
    </row>
    <row r="276" spans="1:7" ht="19.149999999999999" customHeight="1" x14ac:dyDescent="0.25">
      <c r="A276" s="137">
        <f t="shared" si="16"/>
        <v>262</v>
      </c>
      <c r="C276" s="154"/>
      <c r="D276" s="125" t="str">
        <f t="shared" si="14"/>
        <v/>
      </c>
      <c r="E276" s="141" t="str">
        <f t="shared" si="15"/>
        <v/>
      </c>
      <c r="G276"/>
    </row>
    <row r="277" spans="1:7" ht="19.149999999999999" customHeight="1" x14ac:dyDescent="0.25">
      <c r="A277" s="137">
        <f t="shared" si="16"/>
        <v>263</v>
      </c>
      <c r="C277" s="154"/>
      <c r="D277" s="125" t="str">
        <f t="shared" si="14"/>
        <v/>
      </c>
      <c r="E277" s="141" t="str">
        <f t="shared" si="15"/>
        <v/>
      </c>
      <c r="G277"/>
    </row>
    <row r="278" spans="1:7" ht="19.149999999999999" customHeight="1" x14ac:dyDescent="0.25">
      <c r="A278" s="137">
        <f t="shared" si="16"/>
        <v>264</v>
      </c>
      <c r="C278" s="154"/>
      <c r="D278" s="125" t="str">
        <f t="shared" si="14"/>
        <v/>
      </c>
      <c r="E278" s="141" t="str">
        <f t="shared" si="15"/>
        <v/>
      </c>
      <c r="G278"/>
    </row>
    <row r="279" spans="1:7" ht="19.149999999999999" customHeight="1" x14ac:dyDescent="0.25">
      <c r="A279" s="137">
        <f t="shared" si="16"/>
        <v>265</v>
      </c>
      <c r="C279" s="154"/>
      <c r="D279" s="125" t="str">
        <f t="shared" si="14"/>
        <v/>
      </c>
      <c r="E279" s="141" t="str">
        <f t="shared" si="15"/>
        <v/>
      </c>
      <c r="G279"/>
    </row>
    <row r="280" spans="1:7" ht="19.149999999999999" customHeight="1" x14ac:dyDescent="0.25">
      <c r="A280" s="137">
        <f t="shared" si="16"/>
        <v>266</v>
      </c>
      <c r="C280" s="154"/>
      <c r="D280" s="125" t="str">
        <f t="shared" si="14"/>
        <v/>
      </c>
      <c r="E280" s="141" t="str">
        <f t="shared" si="15"/>
        <v/>
      </c>
      <c r="G280"/>
    </row>
    <row r="281" spans="1:7" ht="19.149999999999999" customHeight="1" x14ac:dyDescent="0.25">
      <c r="A281" s="137">
        <f t="shared" si="16"/>
        <v>267</v>
      </c>
      <c r="C281" s="154"/>
      <c r="D281" s="125" t="str">
        <f t="shared" si="14"/>
        <v/>
      </c>
      <c r="E281" s="141" t="str">
        <f t="shared" si="15"/>
        <v/>
      </c>
      <c r="G281"/>
    </row>
    <row r="282" spans="1:7" ht="19.149999999999999" customHeight="1" x14ac:dyDescent="0.25">
      <c r="A282" s="137">
        <f t="shared" si="16"/>
        <v>268</v>
      </c>
      <c r="C282" s="154"/>
      <c r="D282" s="125" t="str">
        <f t="shared" si="14"/>
        <v/>
      </c>
      <c r="E282" s="141" t="str">
        <f t="shared" si="15"/>
        <v/>
      </c>
      <c r="G282"/>
    </row>
    <row r="283" spans="1:7" ht="19.149999999999999" customHeight="1" x14ac:dyDescent="0.25">
      <c r="A283" s="137">
        <f t="shared" si="16"/>
        <v>269</v>
      </c>
      <c r="C283" s="154"/>
      <c r="D283" s="125" t="str">
        <f t="shared" si="14"/>
        <v/>
      </c>
      <c r="E283" s="141" t="str">
        <f t="shared" si="15"/>
        <v/>
      </c>
      <c r="G283"/>
    </row>
    <row r="284" spans="1:7" ht="19.149999999999999" customHeight="1" x14ac:dyDescent="0.25">
      <c r="A284" s="137">
        <f t="shared" si="16"/>
        <v>270</v>
      </c>
      <c r="C284" s="154"/>
      <c r="D284" s="125" t="str">
        <f t="shared" si="14"/>
        <v/>
      </c>
      <c r="E284" s="141" t="str">
        <f t="shared" si="15"/>
        <v/>
      </c>
      <c r="G284"/>
    </row>
    <row r="285" spans="1:7" ht="19.149999999999999" customHeight="1" x14ac:dyDescent="0.25">
      <c r="A285" s="137">
        <f t="shared" si="16"/>
        <v>271</v>
      </c>
      <c r="C285" s="154"/>
      <c r="D285" s="125" t="str">
        <f t="shared" si="14"/>
        <v/>
      </c>
      <c r="E285" s="141" t="str">
        <f t="shared" si="15"/>
        <v/>
      </c>
      <c r="G285"/>
    </row>
    <row r="286" spans="1:7" ht="19.149999999999999" customHeight="1" x14ac:dyDescent="0.25">
      <c r="A286" s="137">
        <f t="shared" si="16"/>
        <v>272</v>
      </c>
      <c r="C286" s="154"/>
      <c r="D286" s="125" t="str">
        <f t="shared" si="14"/>
        <v/>
      </c>
      <c r="E286" s="141" t="str">
        <f t="shared" si="15"/>
        <v/>
      </c>
      <c r="G286"/>
    </row>
    <row r="287" spans="1:7" ht="19.149999999999999" customHeight="1" x14ac:dyDescent="0.25">
      <c r="A287" s="137">
        <f t="shared" si="16"/>
        <v>273</v>
      </c>
      <c r="C287" s="154"/>
      <c r="D287" s="125" t="str">
        <f t="shared" si="14"/>
        <v/>
      </c>
      <c r="E287" s="141" t="str">
        <f t="shared" si="15"/>
        <v/>
      </c>
      <c r="G287"/>
    </row>
    <row r="288" spans="1:7" ht="19.149999999999999" customHeight="1" x14ac:dyDescent="0.25">
      <c r="A288" s="137">
        <f t="shared" si="16"/>
        <v>274</v>
      </c>
      <c r="C288" s="154"/>
      <c r="D288" s="125" t="str">
        <f t="shared" si="14"/>
        <v/>
      </c>
      <c r="E288" s="141" t="str">
        <f t="shared" si="15"/>
        <v/>
      </c>
      <c r="G288"/>
    </row>
    <row r="289" spans="1:7" ht="19.149999999999999" customHeight="1" x14ac:dyDescent="0.25">
      <c r="A289" s="137">
        <f t="shared" si="16"/>
        <v>275</v>
      </c>
      <c r="C289" s="154"/>
      <c r="D289" s="125" t="str">
        <f t="shared" si="14"/>
        <v/>
      </c>
      <c r="E289" s="141" t="str">
        <f t="shared" si="15"/>
        <v/>
      </c>
      <c r="G289"/>
    </row>
    <row r="290" spans="1:7" ht="19.149999999999999" customHeight="1" x14ac:dyDescent="0.25">
      <c r="A290" s="137">
        <f t="shared" si="16"/>
        <v>276</v>
      </c>
      <c r="C290" s="154"/>
      <c r="D290" s="125" t="str">
        <f t="shared" si="14"/>
        <v/>
      </c>
      <c r="E290" s="141" t="str">
        <f t="shared" si="15"/>
        <v/>
      </c>
      <c r="G290"/>
    </row>
    <row r="291" spans="1:7" ht="19.149999999999999" customHeight="1" x14ac:dyDescent="0.25">
      <c r="A291" s="137">
        <f t="shared" si="16"/>
        <v>277</v>
      </c>
      <c r="C291" s="154"/>
      <c r="D291" s="125" t="str">
        <f t="shared" si="14"/>
        <v/>
      </c>
      <c r="E291" s="141" t="str">
        <f t="shared" si="15"/>
        <v/>
      </c>
      <c r="G291"/>
    </row>
    <row r="292" spans="1:7" ht="19.149999999999999" customHeight="1" x14ac:dyDescent="0.25">
      <c r="A292" s="137">
        <f t="shared" si="16"/>
        <v>278</v>
      </c>
      <c r="C292" s="154"/>
      <c r="D292" s="125" t="str">
        <f t="shared" si="14"/>
        <v/>
      </c>
      <c r="E292" s="141" t="str">
        <f t="shared" si="15"/>
        <v/>
      </c>
      <c r="G292"/>
    </row>
    <row r="293" spans="1:7" ht="19.149999999999999" customHeight="1" x14ac:dyDescent="0.25">
      <c r="A293" s="137">
        <f t="shared" si="16"/>
        <v>279</v>
      </c>
      <c r="C293" s="154"/>
      <c r="D293" s="125" t="str">
        <f t="shared" si="14"/>
        <v/>
      </c>
      <c r="E293" s="141" t="str">
        <f t="shared" si="15"/>
        <v/>
      </c>
      <c r="G293"/>
    </row>
    <row r="294" spans="1:7" ht="19.149999999999999" customHeight="1" x14ac:dyDescent="0.25">
      <c r="A294" s="137">
        <f t="shared" si="16"/>
        <v>280</v>
      </c>
      <c r="C294" s="154"/>
      <c r="D294" s="125" t="str">
        <f t="shared" si="14"/>
        <v/>
      </c>
      <c r="E294" s="141" t="str">
        <f t="shared" si="15"/>
        <v/>
      </c>
      <c r="G294"/>
    </row>
    <row r="295" spans="1:7" ht="19.149999999999999" customHeight="1" x14ac:dyDescent="0.25">
      <c r="A295" s="137">
        <f t="shared" si="16"/>
        <v>281</v>
      </c>
      <c r="C295" s="154"/>
      <c r="D295" s="125" t="str">
        <f t="shared" si="14"/>
        <v/>
      </c>
      <c r="E295" s="141" t="str">
        <f t="shared" si="15"/>
        <v/>
      </c>
      <c r="G295"/>
    </row>
    <row r="296" spans="1:7" ht="19.149999999999999" customHeight="1" x14ac:dyDescent="0.25">
      <c r="A296" s="137">
        <f t="shared" si="16"/>
        <v>282</v>
      </c>
      <c r="C296" s="154"/>
      <c r="D296" s="125" t="str">
        <f t="shared" si="14"/>
        <v/>
      </c>
      <c r="E296" s="141" t="str">
        <f t="shared" si="15"/>
        <v/>
      </c>
      <c r="G296"/>
    </row>
    <row r="297" spans="1:7" ht="19.149999999999999" customHeight="1" x14ac:dyDescent="0.25">
      <c r="A297" s="137">
        <f t="shared" si="16"/>
        <v>283</v>
      </c>
      <c r="C297" s="154"/>
      <c r="D297" s="125" t="str">
        <f t="shared" si="14"/>
        <v/>
      </c>
      <c r="E297" s="141" t="str">
        <f t="shared" si="15"/>
        <v/>
      </c>
      <c r="G297"/>
    </row>
    <row r="298" spans="1:7" ht="19.149999999999999" customHeight="1" x14ac:dyDescent="0.25">
      <c r="A298" s="137">
        <f t="shared" si="16"/>
        <v>284</v>
      </c>
      <c r="C298" s="154"/>
      <c r="D298" s="125" t="str">
        <f t="shared" si="14"/>
        <v/>
      </c>
      <c r="E298" s="141" t="str">
        <f t="shared" si="15"/>
        <v/>
      </c>
      <c r="G298"/>
    </row>
    <row r="299" spans="1:7" ht="19.149999999999999" customHeight="1" x14ac:dyDescent="0.25">
      <c r="A299" s="137">
        <f t="shared" si="16"/>
        <v>285</v>
      </c>
      <c r="C299" s="154"/>
      <c r="D299" s="125" t="str">
        <f t="shared" si="14"/>
        <v/>
      </c>
      <c r="E299" s="141" t="str">
        <f t="shared" si="15"/>
        <v/>
      </c>
      <c r="G299"/>
    </row>
    <row r="300" spans="1:7" ht="19.149999999999999" customHeight="1" x14ac:dyDescent="0.25">
      <c r="A300" s="137">
        <f t="shared" si="16"/>
        <v>286</v>
      </c>
      <c r="C300" s="154"/>
      <c r="D300" s="125" t="str">
        <f t="shared" si="14"/>
        <v/>
      </c>
      <c r="E300" s="141" t="str">
        <f t="shared" si="15"/>
        <v/>
      </c>
      <c r="G300"/>
    </row>
    <row r="301" spans="1:7" ht="19.149999999999999" customHeight="1" x14ac:dyDescent="0.25">
      <c r="A301" s="137">
        <f t="shared" si="16"/>
        <v>287</v>
      </c>
      <c r="C301" s="154"/>
      <c r="D301" s="125" t="str">
        <f t="shared" si="14"/>
        <v/>
      </c>
      <c r="E301" s="141" t="str">
        <f t="shared" si="15"/>
        <v/>
      </c>
      <c r="G301"/>
    </row>
    <row r="302" spans="1:7" ht="19.149999999999999" customHeight="1" x14ac:dyDescent="0.25">
      <c r="A302" s="137">
        <f t="shared" si="16"/>
        <v>288</v>
      </c>
      <c r="C302" s="154"/>
      <c r="D302" s="125" t="str">
        <f t="shared" si="14"/>
        <v/>
      </c>
      <c r="E302" s="141" t="str">
        <f t="shared" si="15"/>
        <v/>
      </c>
      <c r="G302"/>
    </row>
    <row r="303" spans="1:7" ht="19.149999999999999" customHeight="1" x14ac:dyDescent="0.25">
      <c r="A303" s="137">
        <f t="shared" si="16"/>
        <v>289</v>
      </c>
      <c r="C303" s="154"/>
      <c r="D303" s="125" t="str">
        <f t="shared" si="14"/>
        <v/>
      </c>
      <c r="E303" s="141" t="str">
        <f t="shared" si="15"/>
        <v/>
      </c>
      <c r="G303"/>
    </row>
    <row r="304" spans="1:7" ht="19.149999999999999" customHeight="1" x14ac:dyDescent="0.25">
      <c r="A304" s="137">
        <f t="shared" si="16"/>
        <v>290</v>
      </c>
      <c r="C304" s="154"/>
      <c r="D304" s="125" t="str">
        <f t="shared" si="14"/>
        <v/>
      </c>
      <c r="E304" s="141" t="str">
        <f t="shared" si="15"/>
        <v/>
      </c>
      <c r="G304"/>
    </row>
    <row r="305" spans="1:7" ht="19.149999999999999" customHeight="1" x14ac:dyDescent="0.25">
      <c r="A305" s="137">
        <f t="shared" si="16"/>
        <v>291</v>
      </c>
      <c r="C305" s="154"/>
      <c r="D305" s="125" t="str">
        <f t="shared" si="14"/>
        <v/>
      </c>
      <c r="E305" s="141" t="str">
        <f t="shared" si="15"/>
        <v/>
      </c>
      <c r="G305"/>
    </row>
    <row r="306" spans="1:7" ht="19.149999999999999" customHeight="1" x14ac:dyDescent="0.25">
      <c r="A306" s="137">
        <f t="shared" si="16"/>
        <v>292</v>
      </c>
      <c r="C306" s="154"/>
      <c r="D306" s="125" t="str">
        <f t="shared" si="14"/>
        <v/>
      </c>
      <c r="E306" s="141" t="str">
        <f t="shared" si="15"/>
        <v/>
      </c>
      <c r="G306"/>
    </row>
    <row r="307" spans="1:7" ht="19.149999999999999" customHeight="1" x14ac:dyDescent="0.25">
      <c r="A307" s="137">
        <f t="shared" si="16"/>
        <v>293</v>
      </c>
      <c r="C307" s="154"/>
      <c r="D307" s="125" t="str">
        <f t="shared" si="14"/>
        <v/>
      </c>
      <c r="E307" s="141" t="str">
        <f t="shared" si="15"/>
        <v/>
      </c>
      <c r="G307"/>
    </row>
    <row r="308" spans="1:7" ht="19.149999999999999" customHeight="1" x14ac:dyDescent="0.25">
      <c r="A308" s="137">
        <f t="shared" si="16"/>
        <v>294</v>
      </c>
      <c r="C308" s="154"/>
      <c r="D308" s="125" t="str">
        <f t="shared" si="14"/>
        <v/>
      </c>
      <c r="E308" s="141" t="str">
        <f t="shared" si="15"/>
        <v/>
      </c>
      <c r="G308"/>
    </row>
    <row r="309" spans="1:7" ht="19.149999999999999" customHeight="1" x14ac:dyDescent="0.25">
      <c r="A309" s="137">
        <f t="shared" si="16"/>
        <v>295</v>
      </c>
      <c r="C309" s="154"/>
      <c r="D309" s="125" t="str">
        <f t="shared" si="14"/>
        <v/>
      </c>
      <c r="E309" s="141" t="str">
        <f t="shared" si="15"/>
        <v/>
      </c>
      <c r="G309"/>
    </row>
    <row r="310" spans="1:7" ht="19.149999999999999" customHeight="1" x14ac:dyDescent="0.25">
      <c r="A310" s="137">
        <f t="shared" si="16"/>
        <v>296</v>
      </c>
      <c r="C310" s="154"/>
      <c r="D310" s="125" t="str">
        <f t="shared" si="14"/>
        <v/>
      </c>
      <c r="E310" s="141" t="str">
        <f t="shared" si="15"/>
        <v/>
      </c>
      <c r="G310"/>
    </row>
    <row r="311" spans="1:7" ht="19.149999999999999" customHeight="1" x14ac:dyDescent="0.25">
      <c r="A311" s="137">
        <f t="shared" si="16"/>
        <v>297</v>
      </c>
      <c r="C311" s="154"/>
      <c r="D311" s="125" t="str">
        <f t="shared" si="14"/>
        <v/>
      </c>
      <c r="E311" s="141" t="str">
        <f t="shared" si="15"/>
        <v/>
      </c>
      <c r="G311"/>
    </row>
    <row r="312" spans="1:7" ht="19.149999999999999" customHeight="1" x14ac:dyDescent="0.25">
      <c r="A312" s="137">
        <f t="shared" si="16"/>
        <v>298</v>
      </c>
      <c r="C312" s="154"/>
      <c r="D312" s="125" t="str">
        <f t="shared" si="14"/>
        <v/>
      </c>
      <c r="E312" s="141" t="str">
        <f t="shared" si="15"/>
        <v/>
      </c>
      <c r="G312"/>
    </row>
    <row r="313" spans="1:7" ht="19.149999999999999" customHeight="1" x14ac:dyDescent="0.25">
      <c r="A313" s="137">
        <f t="shared" si="16"/>
        <v>299</v>
      </c>
      <c r="C313" s="154"/>
      <c r="D313" s="125" t="str">
        <f t="shared" si="14"/>
        <v/>
      </c>
      <c r="E313" s="141" t="str">
        <f t="shared" si="15"/>
        <v/>
      </c>
      <c r="G313"/>
    </row>
    <row r="314" spans="1:7" ht="19.149999999999999" customHeight="1" x14ac:dyDescent="0.25">
      <c r="A314" s="137">
        <f t="shared" si="16"/>
        <v>300</v>
      </c>
      <c r="C314" s="154"/>
      <c r="D314" s="125" t="str">
        <f t="shared" si="14"/>
        <v/>
      </c>
      <c r="E314" s="141" t="str">
        <f t="shared" si="15"/>
        <v/>
      </c>
      <c r="G314"/>
    </row>
    <row r="315" spans="1:7" ht="19.149999999999999" customHeight="1" x14ac:dyDescent="0.25">
      <c r="A315" s="137">
        <f t="shared" si="16"/>
        <v>301</v>
      </c>
      <c r="C315" s="154"/>
      <c r="D315" s="125" t="str">
        <f t="shared" si="14"/>
        <v/>
      </c>
      <c r="E315" s="141" t="str">
        <f t="shared" si="15"/>
        <v/>
      </c>
      <c r="G315"/>
    </row>
    <row r="316" spans="1:7" ht="19.149999999999999" customHeight="1" x14ac:dyDescent="0.25">
      <c r="A316" s="137">
        <f t="shared" si="16"/>
        <v>302</v>
      </c>
      <c r="C316" s="154"/>
      <c r="D316" s="125" t="str">
        <f t="shared" si="14"/>
        <v/>
      </c>
      <c r="E316" s="141" t="str">
        <f t="shared" si="15"/>
        <v/>
      </c>
      <c r="G316"/>
    </row>
    <row r="317" spans="1:7" ht="19.149999999999999" customHeight="1" x14ac:dyDescent="0.25">
      <c r="A317" s="137">
        <f t="shared" si="16"/>
        <v>303</v>
      </c>
      <c r="C317" s="154"/>
      <c r="D317" s="125" t="str">
        <f t="shared" si="14"/>
        <v/>
      </c>
      <c r="E317" s="141" t="str">
        <f t="shared" si="15"/>
        <v/>
      </c>
      <c r="G317"/>
    </row>
    <row r="318" spans="1:7" ht="19.149999999999999" customHeight="1" x14ac:dyDescent="0.25">
      <c r="A318" s="137">
        <f t="shared" si="16"/>
        <v>304</v>
      </c>
      <c r="C318" s="154"/>
      <c r="D318" s="125" t="str">
        <f t="shared" si="14"/>
        <v/>
      </c>
      <c r="E318" s="141" t="str">
        <f t="shared" si="15"/>
        <v/>
      </c>
      <c r="G318"/>
    </row>
    <row r="319" spans="1:7" ht="19.149999999999999" customHeight="1" x14ac:dyDescent="0.25">
      <c r="A319" s="137">
        <f t="shared" si="16"/>
        <v>305</v>
      </c>
      <c r="C319" s="154"/>
      <c r="D319" s="125" t="str">
        <f t="shared" si="14"/>
        <v/>
      </c>
      <c r="E319" s="141" t="str">
        <f t="shared" si="15"/>
        <v/>
      </c>
      <c r="G319"/>
    </row>
    <row r="320" spans="1:7" ht="19.149999999999999" customHeight="1" x14ac:dyDescent="0.25">
      <c r="A320" s="137">
        <f t="shared" si="16"/>
        <v>306</v>
      </c>
      <c r="C320" s="154"/>
      <c r="D320" s="125" t="str">
        <f t="shared" si="14"/>
        <v/>
      </c>
      <c r="E320" s="141" t="str">
        <f t="shared" si="15"/>
        <v/>
      </c>
      <c r="G320"/>
    </row>
    <row r="321" spans="1:7" ht="19.149999999999999" customHeight="1" x14ac:dyDescent="0.25">
      <c r="A321" s="137">
        <f t="shared" si="16"/>
        <v>307</v>
      </c>
      <c r="C321" s="154"/>
      <c r="D321" s="125" t="str">
        <f t="shared" si="14"/>
        <v/>
      </c>
      <c r="E321" s="141" t="str">
        <f t="shared" si="15"/>
        <v/>
      </c>
      <c r="G321"/>
    </row>
    <row r="322" spans="1:7" ht="19.149999999999999" customHeight="1" x14ac:dyDescent="0.25">
      <c r="A322" s="137">
        <f t="shared" si="16"/>
        <v>308</v>
      </c>
      <c r="C322" s="154"/>
      <c r="D322" s="125" t="str">
        <f t="shared" si="14"/>
        <v/>
      </c>
      <c r="E322" s="141" t="str">
        <f t="shared" si="15"/>
        <v/>
      </c>
      <c r="G322"/>
    </row>
    <row r="323" spans="1:7" ht="19.149999999999999" customHeight="1" x14ac:dyDescent="0.25">
      <c r="A323" s="137">
        <f t="shared" si="16"/>
        <v>309</v>
      </c>
      <c r="C323" s="154"/>
      <c r="D323" s="125" t="str">
        <f t="shared" si="14"/>
        <v/>
      </c>
      <c r="E323" s="141" t="str">
        <f t="shared" si="15"/>
        <v/>
      </c>
      <c r="G323"/>
    </row>
    <row r="324" spans="1:7" ht="19.149999999999999" customHeight="1" x14ac:dyDescent="0.25">
      <c r="A324" s="137">
        <f t="shared" si="16"/>
        <v>310</v>
      </c>
      <c r="C324" s="154"/>
      <c r="D324" s="125" t="str">
        <f t="shared" si="14"/>
        <v/>
      </c>
      <c r="E324" s="141" t="str">
        <f t="shared" si="15"/>
        <v/>
      </c>
      <c r="G324"/>
    </row>
    <row r="325" spans="1:7" ht="19.149999999999999" customHeight="1" x14ac:dyDescent="0.25">
      <c r="A325" s="137">
        <f t="shared" si="16"/>
        <v>311</v>
      </c>
      <c r="C325" s="154"/>
      <c r="D325" s="125" t="str">
        <f t="shared" si="14"/>
        <v/>
      </c>
      <c r="E325" s="141" t="str">
        <f t="shared" si="15"/>
        <v/>
      </c>
      <c r="G325"/>
    </row>
    <row r="326" spans="1:7" ht="19.149999999999999" customHeight="1" x14ac:dyDescent="0.25">
      <c r="A326" s="137">
        <f t="shared" si="16"/>
        <v>312</v>
      </c>
      <c r="C326" s="154"/>
      <c r="D326" s="125" t="str">
        <f t="shared" si="14"/>
        <v/>
      </c>
      <c r="E326" s="141" t="str">
        <f t="shared" si="15"/>
        <v/>
      </c>
      <c r="G326"/>
    </row>
    <row r="327" spans="1:7" ht="19.149999999999999" customHeight="1" x14ac:dyDescent="0.25">
      <c r="A327" s="137">
        <f t="shared" si="16"/>
        <v>313</v>
      </c>
      <c r="C327" s="154"/>
      <c r="D327" s="125" t="str">
        <f t="shared" si="14"/>
        <v/>
      </c>
      <c r="E327" s="141" t="str">
        <f t="shared" si="15"/>
        <v/>
      </c>
      <c r="G327"/>
    </row>
    <row r="328" spans="1:7" ht="19.149999999999999" customHeight="1" x14ac:dyDescent="0.25">
      <c r="A328" s="137">
        <f t="shared" si="16"/>
        <v>314</v>
      </c>
      <c r="C328" s="154"/>
      <c r="D328" s="125" t="str">
        <f t="shared" si="14"/>
        <v/>
      </c>
      <c r="E328" s="141" t="str">
        <f t="shared" si="15"/>
        <v/>
      </c>
      <c r="G328"/>
    </row>
    <row r="329" spans="1:7" ht="19.149999999999999" customHeight="1" x14ac:dyDescent="0.25">
      <c r="A329" s="137">
        <f t="shared" si="16"/>
        <v>315</v>
      </c>
      <c r="C329" s="154"/>
      <c r="D329" s="125" t="str">
        <f t="shared" si="14"/>
        <v/>
      </c>
      <c r="E329" s="141" t="str">
        <f t="shared" si="15"/>
        <v/>
      </c>
      <c r="G329"/>
    </row>
    <row r="330" spans="1:7" ht="19.149999999999999" customHeight="1" x14ac:dyDescent="0.25">
      <c r="A330" s="137">
        <f t="shared" si="16"/>
        <v>316</v>
      </c>
      <c r="C330" s="154"/>
      <c r="D330" s="125" t="str">
        <f t="shared" si="14"/>
        <v/>
      </c>
      <c r="E330" s="141" t="str">
        <f t="shared" si="15"/>
        <v/>
      </c>
      <c r="G330"/>
    </row>
    <row r="331" spans="1:7" ht="19.149999999999999" customHeight="1" x14ac:dyDescent="0.25">
      <c r="A331" s="137">
        <f t="shared" si="16"/>
        <v>317</v>
      </c>
      <c r="C331" s="154"/>
      <c r="D331" s="125" t="str">
        <f t="shared" si="14"/>
        <v/>
      </c>
      <c r="E331" s="141" t="str">
        <f t="shared" si="15"/>
        <v/>
      </c>
      <c r="G331"/>
    </row>
    <row r="332" spans="1:7" ht="19.149999999999999" customHeight="1" x14ac:dyDescent="0.25">
      <c r="A332" s="137">
        <f t="shared" si="16"/>
        <v>318</v>
      </c>
      <c r="C332" s="154"/>
      <c r="D332" s="125" t="str">
        <f t="shared" si="14"/>
        <v/>
      </c>
      <c r="E332" s="141" t="str">
        <f t="shared" si="15"/>
        <v/>
      </c>
      <c r="G332"/>
    </row>
    <row r="333" spans="1:7" ht="19.149999999999999" customHeight="1" x14ac:dyDescent="0.25">
      <c r="A333" s="137">
        <f t="shared" si="16"/>
        <v>319</v>
      </c>
      <c r="C333" s="154"/>
      <c r="D333" s="125" t="str">
        <f t="shared" si="14"/>
        <v/>
      </c>
      <c r="E333" s="141" t="str">
        <f t="shared" si="15"/>
        <v/>
      </c>
      <c r="G333"/>
    </row>
    <row r="334" spans="1:7" ht="19.149999999999999" customHeight="1" x14ac:dyDescent="0.25">
      <c r="A334" s="137">
        <f t="shared" si="16"/>
        <v>320</v>
      </c>
      <c r="C334" s="154"/>
      <c r="D334" s="125" t="str">
        <f t="shared" si="14"/>
        <v/>
      </c>
      <c r="E334" s="141" t="str">
        <f t="shared" si="15"/>
        <v/>
      </c>
      <c r="G334"/>
    </row>
    <row r="335" spans="1:7" ht="19.149999999999999" customHeight="1" x14ac:dyDescent="0.25">
      <c r="A335" s="137">
        <f t="shared" si="16"/>
        <v>321</v>
      </c>
      <c r="C335" s="154"/>
      <c r="D335" s="125" t="str">
        <f t="shared" ref="D335:D398" si="17">IFERROR(VLOOKUP(B335,$AL$1002:$AN$1276,2,FALSE),"")</f>
        <v/>
      </c>
      <c r="E335" s="141" t="str">
        <f t="shared" ref="E335:E398" si="18">IFERROR(VLOOKUP(B335,$AL$1002:$AN$1496,3,FALSE),"")</f>
        <v/>
      </c>
      <c r="G335"/>
    </row>
    <row r="336" spans="1:7" ht="19.149999999999999" customHeight="1" x14ac:dyDescent="0.25">
      <c r="A336" s="137">
        <f t="shared" ref="A336:A399" si="19">ROW(A335) - 13</f>
        <v>322</v>
      </c>
      <c r="C336" s="154"/>
      <c r="D336" s="125" t="str">
        <f t="shared" si="17"/>
        <v/>
      </c>
      <c r="E336" s="141" t="str">
        <f t="shared" si="18"/>
        <v/>
      </c>
      <c r="G336"/>
    </row>
    <row r="337" spans="1:7" ht="19.149999999999999" customHeight="1" x14ac:dyDescent="0.25">
      <c r="A337" s="137">
        <f t="shared" si="19"/>
        <v>323</v>
      </c>
      <c r="C337" s="154"/>
      <c r="D337" s="125" t="str">
        <f t="shared" si="17"/>
        <v/>
      </c>
      <c r="E337" s="141" t="str">
        <f t="shared" si="18"/>
        <v/>
      </c>
      <c r="G337"/>
    </row>
    <row r="338" spans="1:7" ht="19.149999999999999" customHeight="1" x14ac:dyDescent="0.25">
      <c r="A338" s="137">
        <f t="shared" si="19"/>
        <v>324</v>
      </c>
      <c r="C338" s="154"/>
      <c r="D338" s="125" t="str">
        <f t="shared" si="17"/>
        <v/>
      </c>
      <c r="E338" s="141" t="str">
        <f t="shared" si="18"/>
        <v/>
      </c>
      <c r="G338"/>
    </row>
    <row r="339" spans="1:7" ht="19.149999999999999" customHeight="1" x14ac:dyDescent="0.25">
      <c r="A339" s="137">
        <f t="shared" si="19"/>
        <v>325</v>
      </c>
      <c r="C339" s="154"/>
      <c r="D339" s="125" t="str">
        <f t="shared" si="17"/>
        <v/>
      </c>
      <c r="E339" s="141" t="str">
        <f t="shared" si="18"/>
        <v/>
      </c>
      <c r="G339"/>
    </row>
    <row r="340" spans="1:7" ht="19.149999999999999" customHeight="1" x14ac:dyDescent="0.25">
      <c r="A340" s="137">
        <f t="shared" si="19"/>
        <v>326</v>
      </c>
      <c r="C340" s="154"/>
      <c r="D340" s="125" t="str">
        <f t="shared" si="17"/>
        <v/>
      </c>
      <c r="E340" s="141" t="str">
        <f t="shared" si="18"/>
        <v/>
      </c>
      <c r="G340"/>
    </row>
    <row r="341" spans="1:7" ht="19.149999999999999" customHeight="1" x14ac:dyDescent="0.25">
      <c r="A341" s="137">
        <f t="shared" si="19"/>
        <v>327</v>
      </c>
      <c r="C341" s="154"/>
      <c r="D341" s="125" t="str">
        <f t="shared" si="17"/>
        <v/>
      </c>
      <c r="E341" s="141" t="str">
        <f t="shared" si="18"/>
        <v/>
      </c>
      <c r="G341"/>
    </row>
    <row r="342" spans="1:7" ht="19.149999999999999" customHeight="1" x14ac:dyDescent="0.25">
      <c r="A342" s="137">
        <f t="shared" si="19"/>
        <v>328</v>
      </c>
      <c r="C342" s="154"/>
      <c r="D342" s="125" t="str">
        <f t="shared" si="17"/>
        <v/>
      </c>
      <c r="E342" s="141" t="str">
        <f t="shared" si="18"/>
        <v/>
      </c>
      <c r="G342"/>
    </row>
    <row r="343" spans="1:7" ht="19.149999999999999" customHeight="1" x14ac:dyDescent="0.25">
      <c r="A343" s="137">
        <f t="shared" si="19"/>
        <v>329</v>
      </c>
      <c r="C343" s="154"/>
      <c r="D343" s="125" t="str">
        <f t="shared" si="17"/>
        <v/>
      </c>
      <c r="E343" s="141" t="str">
        <f t="shared" si="18"/>
        <v/>
      </c>
      <c r="G343"/>
    </row>
    <row r="344" spans="1:7" ht="19.149999999999999" customHeight="1" x14ac:dyDescent="0.25">
      <c r="A344" s="137">
        <f t="shared" si="19"/>
        <v>330</v>
      </c>
      <c r="C344" s="154"/>
      <c r="D344" s="125" t="str">
        <f t="shared" si="17"/>
        <v/>
      </c>
      <c r="E344" s="141" t="str">
        <f t="shared" si="18"/>
        <v/>
      </c>
      <c r="G344"/>
    </row>
    <row r="345" spans="1:7" ht="19.149999999999999" customHeight="1" x14ac:dyDescent="0.25">
      <c r="A345" s="137">
        <f t="shared" si="19"/>
        <v>331</v>
      </c>
      <c r="C345" s="154"/>
      <c r="D345" s="125" t="str">
        <f t="shared" si="17"/>
        <v/>
      </c>
      <c r="E345" s="141" t="str">
        <f t="shared" si="18"/>
        <v/>
      </c>
      <c r="G345"/>
    </row>
    <row r="346" spans="1:7" ht="19.149999999999999" customHeight="1" x14ac:dyDescent="0.25">
      <c r="A346" s="137">
        <f t="shared" si="19"/>
        <v>332</v>
      </c>
      <c r="C346" s="154"/>
      <c r="D346" s="125" t="str">
        <f t="shared" si="17"/>
        <v/>
      </c>
      <c r="E346" s="141" t="str">
        <f t="shared" si="18"/>
        <v/>
      </c>
      <c r="G346"/>
    </row>
    <row r="347" spans="1:7" ht="19.149999999999999" customHeight="1" x14ac:dyDescent="0.25">
      <c r="A347" s="137">
        <f t="shared" si="19"/>
        <v>333</v>
      </c>
      <c r="C347" s="154"/>
      <c r="D347" s="125" t="str">
        <f t="shared" si="17"/>
        <v/>
      </c>
      <c r="E347" s="141" t="str">
        <f t="shared" si="18"/>
        <v/>
      </c>
      <c r="G347"/>
    </row>
    <row r="348" spans="1:7" ht="19.149999999999999" customHeight="1" x14ac:dyDescent="0.25">
      <c r="A348" s="137">
        <f t="shared" si="19"/>
        <v>334</v>
      </c>
      <c r="C348" s="154"/>
      <c r="D348" s="125" t="str">
        <f t="shared" si="17"/>
        <v/>
      </c>
      <c r="E348" s="141" t="str">
        <f t="shared" si="18"/>
        <v/>
      </c>
      <c r="G348"/>
    </row>
    <row r="349" spans="1:7" ht="19.149999999999999" customHeight="1" x14ac:dyDescent="0.25">
      <c r="A349" s="137">
        <f t="shared" si="19"/>
        <v>335</v>
      </c>
      <c r="C349" s="154"/>
      <c r="D349" s="125" t="str">
        <f t="shared" si="17"/>
        <v/>
      </c>
      <c r="E349" s="141" t="str">
        <f t="shared" si="18"/>
        <v/>
      </c>
      <c r="G349"/>
    </row>
    <row r="350" spans="1:7" ht="19.149999999999999" customHeight="1" x14ac:dyDescent="0.25">
      <c r="A350" s="137">
        <f t="shared" si="19"/>
        <v>336</v>
      </c>
      <c r="C350" s="154"/>
      <c r="D350" s="125" t="str">
        <f t="shared" si="17"/>
        <v/>
      </c>
      <c r="E350" s="141" t="str">
        <f t="shared" si="18"/>
        <v/>
      </c>
      <c r="G350"/>
    </row>
    <row r="351" spans="1:7" ht="19.149999999999999" customHeight="1" x14ac:dyDescent="0.25">
      <c r="A351" s="137">
        <f t="shared" si="19"/>
        <v>337</v>
      </c>
      <c r="C351" s="154"/>
      <c r="D351" s="125" t="str">
        <f t="shared" si="17"/>
        <v/>
      </c>
      <c r="E351" s="141" t="str">
        <f t="shared" si="18"/>
        <v/>
      </c>
      <c r="G351"/>
    </row>
    <row r="352" spans="1:7" ht="19.149999999999999" customHeight="1" x14ac:dyDescent="0.25">
      <c r="A352" s="137">
        <f t="shared" si="19"/>
        <v>338</v>
      </c>
      <c r="C352" s="154"/>
      <c r="D352" s="125" t="str">
        <f t="shared" si="17"/>
        <v/>
      </c>
      <c r="E352" s="141" t="str">
        <f t="shared" si="18"/>
        <v/>
      </c>
      <c r="G352"/>
    </row>
    <row r="353" spans="1:7" ht="19.149999999999999" customHeight="1" x14ac:dyDescent="0.25">
      <c r="A353" s="137">
        <f t="shared" si="19"/>
        <v>339</v>
      </c>
      <c r="C353" s="154"/>
      <c r="D353" s="125" t="str">
        <f t="shared" si="17"/>
        <v/>
      </c>
      <c r="E353" s="141" t="str">
        <f t="shared" si="18"/>
        <v/>
      </c>
      <c r="G353"/>
    </row>
    <row r="354" spans="1:7" ht="19.149999999999999" customHeight="1" x14ac:dyDescent="0.25">
      <c r="A354" s="137">
        <f t="shared" si="19"/>
        <v>340</v>
      </c>
      <c r="C354" s="154"/>
      <c r="D354" s="125" t="str">
        <f t="shared" si="17"/>
        <v/>
      </c>
      <c r="E354" s="141" t="str">
        <f t="shared" si="18"/>
        <v/>
      </c>
      <c r="G354"/>
    </row>
    <row r="355" spans="1:7" ht="19.149999999999999" customHeight="1" x14ac:dyDescent="0.25">
      <c r="A355" s="137">
        <f t="shared" si="19"/>
        <v>341</v>
      </c>
      <c r="C355" s="154"/>
      <c r="D355" s="125" t="str">
        <f t="shared" si="17"/>
        <v/>
      </c>
      <c r="E355" s="141" t="str">
        <f t="shared" si="18"/>
        <v/>
      </c>
      <c r="G355"/>
    </row>
    <row r="356" spans="1:7" ht="19.149999999999999" customHeight="1" x14ac:dyDescent="0.25">
      <c r="A356" s="137">
        <f t="shared" si="19"/>
        <v>342</v>
      </c>
      <c r="C356" s="154"/>
      <c r="D356" s="125" t="str">
        <f t="shared" si="17"/>
        <v/>
      </c>
      <c r="E356" s="141" t="str">
        <f t="shared" si="18"/>
        <v/>
      </c>
      <c r="G356"/>
    </row>
    <row r="357" spans="1:7" ht="19.149999999999999" customHeight="1" x14ac:dyDescent="0.25">
      <c r="A357" s="137">
        <f t="shared" si="19"/>
        <v>343</v>
      </c>
      <c r="C357" s="154"/>
      <c r="D357" s="125" t="str">
        <f t="shared" si="17"/>
        <v/>
      </c>
      <c r="E357" s="141" t="str">
        <f t="shared" si="18"/>
        <v/>
      </c>
      <c r="G357"/>
    </row>
    <row r="358" spans="1:7" ht="19.149999999999999" customHeight="1" x14ac:dyDescent="0.25">
      <c r="A358" s="137">
        <f t="shared" si="19"/>
        <v>344</v>
      </c>
      <c r="C358" s="154"/>
      <c r="D358" s="125" t="str">
        <f t="shared" si="17"/>
        <v/>
      </c>
      <c r="E358" s="141" t="str">
        <f t="shared" si="18"/>
        <v/>
      </c>
      <c r="G358"/>
    </row>
    <row r="359" spans="1:7" ht="19.149999999999999" customHeight="1" x14ac:dyDescent="0.25">
      <c r="A359" s="137">
        <f t="shared" si="19"/>
        <v>345</v>
      </c>
      <c r="C359" s="154"/>
      <c r="D359" s="125" t="str">
        <f t="shared" si="17"/>
        <v/>
      </c>
      <c r="E359" s="141" t="str">
        <f t="shared" si="18"/>
        <v/>
      </c>
      <c r="G359"/>
    </row>
    <row r="360" spans="1:7" ht="19.149999999999999" customHeight="1" x14ac:dyDescent="0.25">
      <c r="A360" s="137">
        <f t="shared" si="19"/>
        <v>346</v>
      </c>
      <c r="C360" s="154"/>
      <c r="D360" s="125" t="str">
        <f t="shared" si="17"/>
        <v/>
      </c>
      <c r="E360" s="141" t="str">
        <f t="shared" si="18"/>
        <v/>
      </c>
      <c r="G360"/>
    </row>
    <row r="361" spans="1:7" ht="19.149999999999999" customHeight="1" x14ac:dyDescent="0.25">
      <c r="A361" s="137">
        <f t="shared" si="19"/>
        <v>347</v>
      </c>
      <c r="C361" s="154"/>
      <c r="D361" s="125" t="str">
        <f t="shared" si="17"/>
        <v/>
      </c>
      <c r="E361" s="141" t="str">
        <f t="shared" si="18"/>
        <v/>
      </c>
      <c r="G361"/>
    </row>
    <row r="362" spans="1:7" ht="19.149999999999999" customHeight="1" x14ac:dyDescent="0.25">
      <c r="A362" s="137">
        <f t="shared" si="19"/>
        <v>348</v>
      </c>
      <c r="C362" s="154"/>
      <c r="D362" s="125" t="str">
        <f t="shared" si="17"/>
        <v/>
      </c>
      <c r="E362" s="141" t="str">
        <f t="shared" si="18"/>
        <v/>
      </c>
      <c r="G362"/>
    </row>
    <row r="363" spans="1:7" ht="19.149999999999999" customHeight="1" x14ac:dyDescent="0.25">
      <c r="A363" s="137">
        <f t="shared" si="19"/>
        <v>349</v>
      </c>
      <c r="C363" s="154"/>
      <c r="D363" s="125" t="str">
        <f t="shared" si="17"/>
        <v/>
      </c>
      <c r="E363" s="141" t="str">
        <f t="shared" si="18"/>
        <v/>
      </c>
      <c r="G363"/>
    </row>
    <row r="364" spans="1:7" ht="19.149999999999999" customHeight="1" x14ac:dyDescent="0.25">
      <c r="A364" s="137">
        <f t="shared" si="19"/>
        <v>350</v>
      </c>
      <c r="C364" s="154"/>
      <c r="D364" s="125" t="str">
        <f t="shared" si="17"/>
        <v/>
      </c>
      <c r="E364" s="141" t="str">
        <f t="shared" si="18"/>
        <v/>
      </c>
      <c r="G364"/>
    </row>
    <row r="365" spans="1:7" ht="19.149999999999999" customHeight="1" x14ac:dyDescent="0.25">
      <c r="A365" s="137">
        <f t="shared" si="19"/>
        <v>351</v>
      </c>
      <c r="C365" s="154"/>
      <c r="D365" s="125" t="str">
        <f t="shared" si="17"/>
        <v/>
      </c>
      <c r="E365" s="141" t="str">
        <f t="shared" si="18"/>
        <v/>
      </c>
      <c r="G365"/>
    </row>
    <row r="366" spans="1:7" ht="19.149999999999999" customHeight="1" x14ac:dyDescent="0.25">
      <c r="A366" s="137">
        <f t="shared" si="19"/>
        <v>352</v>
      </c>
      <c r="C366" s="154"/>
      <c r="D366" s="125" t="str">
        <f t="shared" si="17"/>
        <v/>
      </c>
      <c r="E366" s="141" t="str">
        <f t="shared" si="18"/>
        <v/>
      </c>
      <c r="G366"/>
    </row>
    <row r="367" spans="1:7" ht="19.149999999999999" customHeight="1" x14ac:dyDescent="0.25">
      <c r="A367" s="137">
        <f t="shared" si="19"/>
        <v>353</v>
      </c>
      <c r="C367" s="154"/>
      <c r="D367" s="125" t="str">
        <f t="shared" si="17"/>
        <v/>
      </c>
      <c r="E367" s="141" t="str">
        <f t="shared" si="18"/>
        <v/>
      </c>
      <c r="G367"/>
    </row>
    <row r="368" spans="1:7" ht="19.149999999999999" customHeight="1" x14ac:dyDescent="0.25">
      <c r="A368" s="137">
        <f t="shared" si="19"/>
        <v>354</v>
      </c>
      <c r="C368" s="154"/>
      <c r="D368" s="125" t="str">
        <f t="shared" si="17"/>
        <v/>
      </c>
      <c r="E368" s="141" t="str">
        <f t="shared" si="18"/>
        <v/>
      </c>
      <c r="G368"/>
    </row>
    <row r="369" spans="1:7" ht="19.149999999999999" customHeight="1" x14ac:dyDescent="0.25">
      <c r="A369" s="137">
        <f t="shared" si="19"/>
        <v>355</v>
      </c>
      <c r="C369" s="154"/>
      <c r="D369" s="125" t="str">
        <f t="shared" si="17"/>
        <v/>
      </c>
      <c r="E369" s="141" t="str">
        <f t="shared" si="18"/>
        <v/>
      </c>
      <c r="G369"/>
    </row>
    <row r="370" spans="1:7" ht="19.149999999999999" customHeight="1" x14ac:dyDescent="0.25">
      <c r="A370" s="137">
        <f t="shared" si="19"/>
        <v>356</v>
      </c>
      <c r="C370" s="154"/>
      <c r="D370" s="125" t="str">
        <f t="shared" si="17"/>
        <v/>
      </c>
      <c r="E370" s="141" t="str">
        <f t="shared" si="18"/>
        <v/>
      </c>
      <c r="G370"/>
    </row>
    <row r="371" spans="1:7" ht="19.149999999999999" customHeight="1" x14ac:dyDescent="0.25">
      <c r="A371" s="137">
        <f t="shared" si="19"/>
        <v>357</v>
      </c>
      <c r="C371" s="154"/>
      <c r="D371" s="125" t="str">
        <f t="shared" si="17"/>
        <v/>
      </c>
      <c r="E371" s="141" t="str">
        <f t="shared" si="18"/>
        <v/>
      </c>
      <c r="G371"/>
    </row>
    <row r="372" spans="1:7" ht="19.149999999999999" customHeight="1" x14ac:dyDescent="0.25">
      <c r="A372" s="137">
        <f t="shared" si="19"/>
        <v>358</v>
      </c>
      <c r="C372" s="154"/>
      <c r="D372" s="125" t="str">
        <f t="shared" si="17"/>
        <v/>
      </c>
      <c r="E372" s="141" t="str">
        <f t="shared" si="18"/>
        <v/>
      </c>
      <c r="G372"/>
    </row>
    <row r="373" spans="1:7" ht="19.149999999999999" customHeight="1" x14ac:dyDescent="0.25">
      <c r="A373" s="137">
        <f t="shared" si="19"/>
        <v>359</v>
      </c>
      <c r="C373" s="154"/>
      <c r="D373" s="125" t="str">
        <f t="shared" si="17"/>
        <v/>
      </c>
      <c r="E373" s="141" t="str">
        <f t="shared" si="18"/>
        <v/>
      </c>
      <c r="G373"/>
    </row>
    <row r="374" spans="1:7" ht="19.149999999999999" customHeight="1" x14ac:dyDescent="0.25">
      <c r="A374" s="137">
        <f t="shared" si="19"/>
        <v>360</v>
      </c>
      <c r="C374" s="154"/>
      <c r="D374" s="125" t="str">
        <f t="shared" si="17"/>
        <v/>
      </c>
      <c r="E374" s="141" t="str">
        <f t="shared" si="18"/>
        <v/>
      </c>
      <c r="G374"/>
    </row>
    <row r="375" spans="1:7" ht="19.149999999999999" customHeight="1" x14ac:dyDescent="0.25">
      <c r="A375" s="137">
        <f t="shared" si="19"/>
        <v>361</v>
      </c>
      <c r="C375" s="154"/>
      <c r="D375" s="125" t="str">
        <f t="shared" si="17"/>
        <v/>
      </c>
      <c r="E375" s="141" t="str">
        <f t="shared" si="18"/>
        <v/>
      </c>
      <c r="G375"/>
    </row>
    <row r="376" spans="1:7" ht="19.149999999999999" customHeight="1" x14ac:dyDescent="0.25">
      <c r="A376" s="137">
        <f t="shared" si="19"/>
        <v>362</v>
      </c>
      <c r="C376" s="154"/>
      <c r="D376" s="125" t="str">
        <f t="shared" si="17"/>
        <v/>
      </c>
      <c r="E376" s="141" t="str">
        <f t="shared" si="18"/>
        <v/>
      </c>
      <c r="G376"/>
    </row>
    <row r="377" spans="1:7" ht="19.149999999999999" customHeight="1" x14ac:dyDescent="0.25">
      <c r="A377" s="137">
        <f t="shared" si="19"/>
        <v>363</v>
      </c>
      <c r="C377" s="154"/>
      <c r="D377" s="125" t="str">
        <f t="shared" si="17"/>
        <v/>
      </c>
      <c r="E377" s="141" t="str">
        <f t="shared" si="18"/>
        <v/>
      </c>
      <c r="G377"/>
    </row>
    <row r="378" spans="1:7" ht="19.149999999999999" customHeight="1" x14ac:dyDescent="0.25">
      <c r="A378" s="137">
        <f t="shared" si="19"/>
        <v>364</v>
      </c>
      <c r="C378" s="154"/>
      <c r="D378" s="125" t="str">
        <f t="shared" si="17"/>
        <v/>
      </c>
      <c r="E378" s="141" t="str">
        <f t="shared" si="18"/>
        <v/>
      </c>
      <c r="G378"/>
    </row>
    <row r="379" spans="1:7" ht="19.149999999999999" customHeight="1" x14ac:dyDescent="0.25">
      <c r="A379" s="137">
        <f t="shared" si="19"/>
        <v>365</v>
      </c>
      <c r="C379" s="154"/>
      <c r="D379" s="125" t="str">
        <f t="shared" si="17"/>
        <v/>
      </c>
      <c r="E379" s="141" t="str">
        <f t="shared" si="18"/>
        <v/>
      </c>
      <c r="G379"/>
    </row>
    <row r="380" spans="1:7" ht="19.149999999999999" customHeight="1" x14ac:dyDescent="0.25">
      <c r="A380" s="137">
        <f t="shared" si="19"/>
        <v>366</v>
      </c>
      <c r="C380" s="154"/>
      <c r="D380" s="125" t="str">
        <f t="shared" si="17"/>
        <v/>
      </c>
      <c r="E380" s="141" t="str">
        <f t="shared" si="18"/>
        <v/>
      </c>
      <c r="G380"/>
    </row>
    <row r="381" spans="1:7" ht="19.149999999999999" customHeight="1" x14ac:dyDescent="0.25">
      <c r="A381" s="137">
        <f t="shared" si="19"/>
        <v>367</v>
      </c>
      <c r="C381" s="154"/>
      <c r="D381" s="125" t="str">
        <f t="shared" si="17"/>
        <v/>
      </c>
      <c r="E381" s="141" t="str">
        <f t="shared" si="18"/>
        <v/>
      </c>
      <c r="G381"/>
    </row>
    <row r="382" spans="1:7" ht="19.149999999999999" customHeight="1" x14ac:dyDescent="0.25">
      <c r="A382" s="137">
        <f t="shared" si="19"/>
        <v>368</v>
      </c>
      <c r="C382" s="154"/>
      <c r="D382" s="125" t="str">
        <f t="shared" si="17"/>
        <v/>
      </c>
      <c r="E382" s="141" t="str">
        <f t="shared" si="18"/>
        <v/>
      </c>
      <c r="G382"/>
    </row>
    <row r="383" spans="1:7" ht="19.149999999999999" customHeight="1" x14ac:dyDescent="0.25">
      <c r="A383" s="137">
        <f t="shared" si="19"/>
        <v>369</v>
      </c>
      <c r="C383" s="154"/>
      <c r="D383" s="125" t="str">
        <f t="shared" si="17"/>
        <v/>
      </c>
      <c r="E383" s="141" t="str">
        <f t="shared" si="18"/>
        <v/>
      </c>
      <c r="G383"/>
    </row>
    <row r="384" spans="1:7" ht="19.149999999999999" customHeight="1" x14ac:dyDescent="0.25">
      <c r="A384" s="137">
        <f t="shared" si="19"/>
        <v>370</v>
      </c>
      <c r="C384" s="154"/>
      <c r="D384" s="125" t="str">
        <f t="shared" si="17"/>
        <v/>
      </c>
      <c r="E384" s="141" t="str">
        <f t="shared" si="18"/>
        <v/>
      </c>
      <c r="G384"/>
    </row>
    <row r="385" spans="1:7" ht="19.149999999999999" customHeight="1" x14ac:dyDescent="0.25">
      <c r="A385" s="137">
        <f t="shared" si="19"/>
        <v>371</v>
      </c>
      <c r="C385" s="154"/>
      <c r="D385" s="125" t="str">
        <f t="shared" si="17"/>
        <v/>
      </c>
      <c r="E385" s="141" t="str">
        <f t="shared" si="18"/>
        <v/>
      </c>
      <c r="G385"/>
    </row>
    <row r="386" spans="1:7" ht="19.149999999999999" customHeight="1" x14ac:dyDescent="0.25">
      <c r="A386" s="137">
        <f t="shared" si="19"/>
        <v>372</v>
      </c>
      <c r="C386" s="154"/>
      <c r="D386" s="125" t="str">
        <f t="shared" si="17"/>
        <v/>
      </c>
      <c r="E386" s="141" t="str">
        <f t="shared" si="18"/>
        <v/>
      </c>
      <c r="G386"/>
    </row>
    <row r="387" spans="1:7" ht="19.149999999999999" customHeight="1" x14ac:dyDescent="0.25">
      <c r="A387" s="137">
        <f t="shared" si="19"/>
        <v>373</v>
      </c>
      <c r="C387" s="154"/>
      <c r="D387" s="125" t="str">
        <f t="shared" si="17"/>
        <v/>
      </c>
      <c r="E387" s="141" t="str">
        <f t="shared" si="18"/>
        <v/>
      </c>
      <c r="G387"/>
    </row>
    <row r="388" spans="1:7" ht="19.149999999999999" customHeight="1" x14ac:dyDescent="0.25">
      <c r="A388" s="137">
        <f t="shared" si="19"/>
        <v>374</v>
      </c>
      <c r="C388" s="154"/>
      <c r="D388" s="125" t="str">
        <f t="shared" si="17"/>
        <v/>
      </c>
      <c r="E388" s="141" t="str">
        <f t="shared" si="18"/>
        <v/>
      </c>
      <c r="G388"/>
    </row>
    <row r="389" spans="1:7" ht="19.149999999999999" customHeight="1" x14ac:dyDescent="0.25">
      <c r="A389" s="137">
        <f t="shared" si="19"/>
        <v>375</v>
      </c>
      <c r="C389" s="154"/>
      <c r="D389" s="125" t="str">
        <f t="shared" si="17"/>
        <v/>
      </c>
      <c r="E389" s="141" t="str">
        <f t="shared" si="18"/>
        <v/>
      </c>
      <c r="G389"/>
    </row>
    <row r="390" spans="1:7" ht="19.149999999999999" customHeight="1" x14ac:dyDescent="0.25">
      <c r="A390" s="137">
        <f t="shared" si="19"/>
        <v>376</v>
      </c>
      <c r="C390" s="154"/>
      <c r="D390" s="125" t="str">
        <f t="shared" si="17"/>
        <v/>
      </c>
      <c r="E390" s="141" t="str">
        <f t="shared" si="18"/>
        <v/>
      </c>
      <c r="G390"/>
    </row>
    <row r="391" spans="1:7" ht="19.149999999999999" customHeight="1" x14ac:dyDescent="0.25">
      <c r="A391" s="137">
        <f t="shared" si="19"/>
        <v>377</v>
      </c>
      <c r="C391" s="154"/>
      <c r="D391" s="125" t="str">
        <f t="shared" si="17"/>
        <v/>
      </c>
      <c r="E391" s="141" t="str">
        <f t="shared" si="18"/>
        <v/>
      </c>
      <c r="G391"/>
    </row>
    <row r="392" spans="1:7" ht="19.149999999999999" customHeight="1" x14ac:dyDescent="0.25">
      <c r="A392" s="137">
        <f t="shared" si="19"/>
        <v>378</v>
      </c>
      <c r="C392" s="154"/>
      <c r="D392" s="125" t="str">
        <f t="shared" si="17"/>
        <v/>
      </c>
      <c r="E392" s="141" t="str">
        <f t="shared" si="18"/>
        <v/>
      </c>
      <c r="G392"/>
    </row>
    <row r="393" spans="1:7" ht="19.149999999999999" customHeight="1" x14ac:dyDescent="0.25">
      <c r="A393" s="137">
        <f t="shared" si="19"/>
        <v>379</v>
      </c>
      <c r="C393" s="154"/>
      <c r="D393" s="125" t="str">
        <f t="shared" si="17"/>
        <v/>
      </c>
      <c r="E393" s="141" t="str">
        <f t="shared" si="18"/>
        <v/>
      </c>
      <c r="G393"/>
    </row>
    <row r="394" spans="1:7" ht="19.149999999999999" customHeight="1" x14ac:dyDescent="0.25">
      <c r="A394" s="137">
        <f t="shared" si="19"/>
        <v>380</v>
      </c>
      <c r="C394" s="154"/>
      <c r="D394" s="125" t="str">
        <f t="shared" si="17"/>
        <v/>
      </c>
      <c r="E394" s="141" t="str">
        <f t="shared" si="18"/>
        <v/>
      </c>
      <c r="G394"/>
    </row>
    <row r="395" spans="1:7" ht="19.149999999999999" customHeight="1" x14ac:dyDescent="0.25">
      <c r="A395" s="137">
        <f t="shared" si="19"/>
        <v>381</v>
      </c>
      <c r="C395" s="154"/>
      <c r="D395" s="125" t="str">
        <f t="shared" si="17"/>
        <v/>
      </c>
      <c r="E395" s="141" t="str">
        <f t="shared" si="18"/>
        <v/>
      </c>
      <c r="G395"/>
    </row>
    <row r="396" spans="1:7" ht="19.149999999999999" customHeight="1" x14ac:dyDescent="0.25">
      <c r="A396" s="137">
        <f t="shared" si="19"/>
        <v>382</v>
      </c>
      <c r="C396" s="154"/>
      <c r="D396" s="125" t="str">
        <f t="shared" si="17"/>
        <v/>
      </c>
      <c r="E396" s="141" t="str">
        <f t="shared" si="18"/>
        <v/>
      </c>
      <c r="G396"/>
    </row>
    <row r="397" spans="1:7" ht="19.149999999999999" customHeight="1" x14ac:dyDescent="0.25">
      <c r="A397" s="137">
        <f t="shared" si="19"/>
        <v>383</v>
      </c>
      <c r="C397" s="154"/>
      <c r="D397" s="125" t="str">
        <f t="shared" si="17"/>
        <v/>
      </c>
      <c r="E397" s="141" t="str">
        <f t="shared" si="18"/>
        <v/>
      </c>
      <c r="G397"/>
    </row>
    <row r="398" spans="1:7" ht="19.149999999999999" customHeight="1" x14ac:dyDescent="0.25">
      <c r="A398" s="137">
        <f t="shared" si="19"/>
        <v>384</v>
      </c>
      <c r="C398" s="154"/>
      <c r="D398" s="125" t="str">
        <f t="shared" si="17"/>
        <v/>
      </c>
      <c r="E398" s="141" t="str">
        <f t="shared" si="18"/>
        <v/>
      </c>
      <c r="G398"/>
    </row>
    <row r="399" spans="1:7" ht="19.149999999999999" customHeight="1" x14ac:dyDescent="0.25">
      <c r="A399" s="137">
        <f t="shared" si="19"/>
        <v>385</v>
      </c>
      <c r="C399" s="154"/>
      <c r="D399" s="125" t="str">
        <f t="shared" ref="D399:D462" si="20">IFERROR(VLOOKUP(B399,$AL$1002:$AN$1276,2,FALSE),"")</f>
        <v/>
      </c>
      <c r="E399" s="141" t="str">
        <f t="shared" ref="E399:E462" si="21">IFERROR(VLOOKUP(B399,$AL$1002:$AN$1496,3,FALSE),"")</f>
        <v/>
      </c>
      <c r="G399"/>
    </row>
    <row r="400" spans="1:7" ht="19.149999999999999" customHeight="1" x14ac:dyDescent="0.25">
      <c r="A400" s="137">
        <f t="shared" ref="A400:A463" si="22">ROW(A399) - 13</f>
        <v>386</v>
      </c>
      <c r="C400" s="154"/>
      <c r="D400" s="125" t="str">
        <f t="shared" si="20"/>
        <v/>
      </c>
      <c r="E400" s="141" t="str">
        <f t="shared" si="21"/>
        <v/>
      </c>
      <c r="G400"/>
    </row>
    <row r="401" spans="1:7" ht="19.149999999999999" customHeight="1" x14ac:dyDescent="0.25">
      <c r="A401" s="137">
        <f t="shared" si="22"/>
        <v>387</v>
      </c>
      <c r="C401" s="154"/>
      <c r="D401" s="125" t="str">
        <f t="shared" si="20"/>
        <v/>
      </c>
      <c r="E401" s="141" t="str">
        <f t="shared" si="21"/>
        <v/>
      </c>
      <c r="G401"/>
    </row>
    <row r="402" spans="1:7" ht="19.149999999999999" customHeight="1" x14ac:dyDescent="0.25">
      <c r="A402" s="137">
        <f t="shared" si="22"/>
        <v>388</v>
      </c>
      <c r="C402" s="154"/>
      <c r="D402" s="125" t="str">
        <f t="shared" si="20"/>
        <v/>
      </c>
      <c r="E402" s="141" t="str">
        <f t="shared" si="21"/>
        <v/>
      </c>
      <c r="G402"/>
    </row>
    <row r="403" spans="1:7" ht="19.149999999999999" customHeight="1" x14ac:dyDescent="0.25">
      <c r="A403" s="137">
        <f t="shared" si="22"/>
        <v>389</v>
      </c>
      <c r="C403" s="154"/>
      <c r="D403" s="125" t="str">
        <f t="shared" si="20"/>
        <v/>
      </c>
      <c r="E403" s="141" t="str">
        <f t="shared" si="21"/>
        <v/>
      </c>
      <c r="G403"/>
    </row>
    <row r="404" spans="1:7" ht="19.149999999999999" customHeight="1" x14ac:dyDescent="0.25">
      <c r="A404" s="137">
        <f t="shared" si="22"/>
        <v>390</v>
      </c>
      <c r="C404" s="154"/>
      <c r="D404" s="125" t="str">
        <f t="shared" si="20"/>
        <v/>
      </c>
      <c r="E404" s="141" t="str">
        <f t="shared" si="21"/>
        <v/>
      </c>
      <c r="G404"/>
    </row>
    <row r="405" spans="1:7" ht="19.149999999999999" customHeight="1" x14ac:dyDescent="0.25">
      <c r="A405" s="137">
        <f t="shared" si="22"/>
        <v>391</v>
      </c>
      <c r="C405" s="154"/>
      <c r="D405" s="125" t="str">
        <f t="shared" si="20"/>
        <v/>
      </c>
      <c r="E405" s="141" t="str">
        <f t="shared" si="21"/>
        <v/>
      </c>
      <c r="G405"/>
    </row>
    <row r="406" spans="1:7" ht="19.149999999999999" customHeight="1" x14ac:dyDescent="0.25">
      <c r="A406" s="137">
        <f t="shared" si="22"/>
        <v>392</v>
      </c>
      <c r="C406" s="154"/>
      <c r="D406" s="125" t="str">
        <f t="shared" si="20"/>
        <v/>
      </c>
      <c r="E406" s="141" t="str">
        <f t="shared" si="21"/>
        <v/>
      </c>
      <c r="G406"/>
    </row>
    <row r="407" spans="1:7" ht="19.149999999999999" customHeight="1" x14ac:dyDescent="0.25">
      <c r="A407" s="137">
        <f t="shared" si="22"/>
        <v>393</v>
      </c>
      <c r="C407" s="154"/>
      <c r="D407" s="125" t="str">
        <f t="shared" si="20"/>
        <v/>
      </c>
      <c r="E407" s="141" t="str">
        <f t="shared" si="21"/>
        <v/>
      </c>
      <c r="G407"/>
    </row>
    <row r="408" spans="1:7" ht="19.149999999999999" customHeight="1" x14ac:dyDescent="0.25">
      <c r="A408" s="137">
        <f t="shared" si="22"/>
        <v>394</v>
      </c>
      <c r="C408" s="154"/>
      <c r="D408" s="125" t="str">
        <f t="shared" si="20"/>
        <v/>
      </c>
      <c r="E408" s="141" t="str">
        <f t="shared" si="21"/>
        <v/>
      </c>
      <c r="G408"/>
    </row>
    <row r="409" spans="1:7" ht="19.149999999999999" customHeight="1" x14ac:dyDescent="0.25">
      <c r="A409" s="137">
        <f t="shared" si="22"/>
        <v>395</v>
      </c>
      <c r="C409" s="154"/>
      <c r="D409" s="125" t="str">
        <f t="shared" si="20"/>
        <v/>
      </c>
      <c r="E409" s="141" t="str">
        <f t="shared" si="21"/>
        <v/>
      </c>
      <c r="G409"/>
    </row>
    <row r="410" spans="1:7" ht="19.149999999999999" customHeight="1" x14ac:dyDescent="0.25">
      <c r="A410" s="137">
        <f t="shared" si="22"/>
        <v>396</v>
      </c>
      <c r="C410" s="154"/>
      <c r="D410" s="125" t="str">
        <f t="shared" si="20"/>
        <v/>
      </c>
      <c r="E410" s="141" t="str">
        <f t="shared" si="21"/>
        <v/>
      </c>
      <c r="G410"/>
    </row>
    <row r="411" spans="1:7" ht="19.149999999999999" customHeight="1" x14ac:dyDescent="0.25">
      <c r="A411" s="137">
        <f t="shared" si="22"/>
        <v>397</v>
      </c>
      <c r="C411" s="154"/>
      <c r="D411" s="125" t="str">
        <f t="shared" si="20"/>
        <v/>
      </c>
      <c r="E411" s="141" t="str">
        <f t="shared" si="21"/>
        <v/>
      </c>
      <c r="G411"/>
    </row>
    <row r="412" spans="1:7" ht="19.149999999999999" customHeight="1" x14ac:dyDescent="0.25">
      <c r="A412" s="137">
        <f t="shared" si="22"/>
        <v>398</v>
      </c>
      <c r="C412" s="154"/>
      <c r="D412" s="125" t="str">
        <f t="shared" si="20"/>
        <v/>
      </c>
      <c r="E412" s="141" t="str">
        <f t="shared" si="21"/>
        <v/>
      </c>
      <c r="G412"/>
    </row>
    <row r="413" spans="1:7" ht="19.149999999999999" customHeight="1" x14ac:dyDescent="0.25">
      <c r="A413" s="137">
        <f t="shared" si="22"/>
        <v>399</v>
      </c>
      <c r="C413" s="154"/>
      <c r="D413" s="125" t="str">
        <f t="shared" si="20"/>
        <v/>
      </c>
      <c r="E413" s="141" t="str">
        <f t="shared" si="21"/>
        <v/>
      </c>
      <c r="G413"/>
    </row>
    <row r="414" spans="1:7" ht="19.149999999999999" customHeight="1" x14ac:dyDescent="0.25">
      <c r="A414" s="137">
        <f t="shared" si="22"/>
        <v>400</v>
      </c>
      <c r="C414" s="154"/>
      <c r="D414" s="125" t="str">
        <f t="shared" si="20"/>
        <v/>
      </c>
      <c r="E414" s="141" t="str">
        <f t="shared" si="21"/>
        <v/>
      </c>
      <c r="G414"/>
    </row>
    <row r="415" spans="1:7" ht="19.149999999999999" customHeight="1" x14ac:dyDescent="0.25">
      <c r="A415" s="137">
        <f t="shared" si="22"/>
        <v>401</v>
      </c>
      <c r="C415" s="154"/>
      <c r="D415" s="125" t="str">
        <f t="shared" si="20"/>
        <v/>
      </c>
      <c r="E415" s="141" t="str">
        <f t="shared" si="21"/>
        <v/>
      </c>
      <c r="G415"/>
    </row>
    <row r="416" spans="1:7" ht="19.149999999999999" customHeight="1" x14ac:dyDescent="0.25">
      <c r="A416" s="137">
        <f t="shared" si="22"/>
        <v>402</v>
      </c>
      <c r="C416" s="154"/>
      <c r="D416" s="125" t="str">
        <f t="shared" si="20"/>
        <v/>
      </c>
      <c r="E416" s="141" t="str">
        <f t="shared" si="21"/>
        <v/>
      </c>
      <c r="G416"/>
    </row>
    <row r="417" spans="1:7" ht="19.149999999999999" customHeight="1" x14ac:dyDescent="0.25">
      <c r="A417" s="137">
        <f t="shared" si="22"/>
        <v>403</v>
      </c>
      <c r="C417" s="154"/>
      <c r="D417" s="125" t="str">
        <f t="shared" si="20"/>
        <v/>
      </c>
      <c r="E417" s="141" t="str">
        <f t="shared" si="21"/>
        <v/>
      </c>
      <c r="G417"/>
    </row>
    <row r="418" spans="1:7" ht="19.149999999999999" customHeight="1" x14ac:dyDescent="0.25">
      <c r="A418" s="137">
        <f t="shared" si="22"/>
        <v>404</v>
      </c>
      <c r="C418" s="154"/>
      <c r="D418" s="125" t="str">
        <f t="shared" si="20"/>
        <v/>
      </c>
      <c r="E418" s="141" t="str">
        <f t="shared" si="21"/>
        <v/>
      </c>
      <c r="G418"/>
    </row>
    <row r="419" spans="1:7" ht="19.149999999999999" customHeight="1" x14ac:dyDescent="0.25">
      <c r="A419" s="137">
        <f t="shared" si="22"/>
        <v>405</v>
      </c>
      <c r="C419" s="154"/>
      <c r="D419" s="125" t="str">
        <f t="shared" si="20"/>
        <v/>
      </c>
      <c r="E419" s="141" t="str">
        <f t="shared" si="21"/>
        <v/>
      </c>
      <c r="G419"/>
    </row>
    <row r="420" spans="1:7" ht="19.149999999999999" customHeight="1" x14ac:dyDescent="0.25">
      <c r="A420" s="137">
        <f t="shared" si="22"/>
        <v>406</v>
      </c>
      <c r="C420" s="154"/>
      <c r="D420" s="125" t="str">
        <f t="shared" si="20"/>
        <v/>
      </c>
      <c r="E420" s="141" t="str">
        <f t="shared" si="21"/>
        <v/>
      </c>
      <c r="G420"/>
    </row>
    <row r="421" spans="1:7" ht="19.149999999999999" customHeight="1" x14ac:dyDescent="0.25">
      <c r="A421" s="137">
        <f t="shared" si="22"/>
        <v>407</v>
      </c>
      <c r="C421" s="154"/>
      <c r="D421" s="125" t="str">
        <f t="shared" si="20"/>
        <v/>
      </c>
      <c r="E421" s="141" t="str">
        <f t="shared" si="21"/>
        <v/>
      </c>
      <c r="G421"/>
    </row>
    <row r="422" spans="1:7" ht="19.149999999999999" customHeight="1" x14ac:dyDescent="0.25">
      <c r="A422" s="137">
        <f t="shared" si="22"/>
        <v>408</v>
      </c>
      <c r="C422" s="154"/>
      <c r="D422" s="125" t="str">
        <f t="shared" si="20"/>
        <v/>
      </c>
      <c r="E422" s="141" t="str">
        <f t="shared" si="21"/>
        <v/>
      </c>
      <c r="G422"/>
    </row>
    <row r="423" spans="1:7" ht="19.149999999999999" customHeight="1" x14ac:dyDescent="0.25">
      <c r="A423" s="137">
        <f t="shared" si="22"/>
        <v>409</v>
      </c>
      <c r="C423" s="154"/>
      <c r="D423" s="125" t="str">
        <f t="shared" si="20"/>
        <v/>
      </c>
      <c r="E423" s="141" t="str">
        <f t="shared" si="21"/>
        <v/>
      </c>
      <c r="G423"/>
    </row>
    <row r="424" spans="1:7" ht="19.149999999999999" customHeight="1" x14ac:dyDescent="0.25">
      <c r="A424" s="137">
        <f t="shared" si="22"/>
        <v>410</v>
      </c>
      <c r="C424" s="154"/>
      <c r="D424" s="125" t="str">
        <f t="shared" si="20"/>
        <v/>
      </c>
      <c r="E424" s="141" t="str">
        <f t="shared" si="21"/>
        <v/>
      </c>
      <c r="G424"/>
    </row>
    <row r="425" spans="1:7" ht="19.149999999999999" customHeight="1" x14ac:dyDescent="0.25">
      <c r="A425" s="137">
        <f t="shared" si="22"/>
        <v>411</v>
      </c>
      <c r="C425" s="154"/>
      <c r="D425" s="125" t="str">
        <f t="shared" si="20"/>
        <v/>
      </c>
      <c r="E425" s="141" t="str">
        <f t="shared" si="21"/>
        <v/>
      </c>
      <c r="G425"/>
    </row>
    <row r="426" spans="1:7" ht="19.149999999999999" customHeight="1" x14ac:dyDescent="0.25">
      <c r="A426" s="137">
        <f t="shared" si="22"/>
        <v>412</v>
      </c>
      <c r="C426" s="154"/>
      <c r="D426" s="125" t="str">
        <f t="shared" si="20"/>
        <v/>
      </c>
      <c r="E426" s="141" t="str">
        <f t="shared" si="21"/>
        <v/>
      </c>
      <c r="G426"/>
    </row>
    <row r="427" spans="1:7" ht="19.149999999999999" customHeight="1" x14ac:dyDescent="0.25">
      <c r="A427" s="137">
        <f t="shared" si="22"/>
        <v>413</v>
      </c>
      <c r="C427" s="154"/>
      <c r="D427" s="125" t="str">
        <f t="shared" si="20"/>
        <v/>
      </c>
      <c r="E427" s="141" t="str">
        <f t="shared" si="21"/>
        <v/>
      </c>
      <c r="G427"/>
    </row>
    <row r="428" spans="1:7" ht="19.149999999999999" customHeight="1" x14ac:dyDescent="0.25">
      <c r="A428" s="137">
        <f t="shared" si="22"/>
        <v>414</v>
      </c>
      <c r="C428" s="154"/>
      <c r="D428" s="125" t="str">
        <f t="shared" si="20"/>
        <v/>
      </c>
      <c r="E428" s="141" t="str">
        <f t="shared" si="21"/>
        <v/>
      </c>
      <c r="G428"/>
    </row>
    <row r="429" spans="1:7" ht="19.149999999999999" customHeight="1" x14ac:dyDescent="0.25">
      <c r="A429" s="137">
        <f t="shared" si="22"/>
        <v>415</v>
      </c>
      <c r="C429" s="154"/>
      <c r="D429" s="125" t="str">
        <f t="shared" si="20"/>
        <v/>
      </c>
      <c r="E429" s="141" t="str">
        <f t="shared" si="21"/>
        <v/>
      </c>
      <c r="G429"/>
    </row>
    <row r="430" spans="1:7" ht="19.149999999999999" customHeight="1" x14ac:dyDescent="0.25">
      <c r="A430" s="137">
        <f t="shared" si="22"/>
        <v>416</v>
      </c>
      <c r="C430" s="154"/>
      <c r="D430" s="125" t="str">
        <f t="shared" si="20"/>
        <v/>
      </c>
      <c r="E430" s="141" t="str">
        <f t="shared" si="21"/>
        <v/>
      </c>
      <c r="G430"/>
    </row>
    <row r="431" spans="1:7" ht="19.149999999999999" customHeight="1" x14ac:dyDescent="0.25">
      <c r="A431" s="137">
        <f t="shared" si="22"/>
        <v>417</v>
      </c>
      <c r="C431" s="154"/>
      <c r="D431" s="125" t="str">
        <f t="shared" si="20"/>
        <v/>
      </c>
      <c r="E431" s="141" t="str">
        <f t="shared" si="21"/>
        <v/>
      </c>
      <c r="G431"/>
    </row>
    <row r="432" spans="1:7" ht="19.149999999999999" customHeight="1" x14ac:dyDescent="0.25">
      <c r="A432" s="137">
        <f t="shared" si="22"/>
        <v>418</v>
      </c>
      <c r="C432" s="154"/>
      <c r="D432" s="125" t="str">
        <f t="shared" si="20"/>
        <v/>
      </c>
      <c r="E432" s="141" t="str">
        <f t="shared" si="21"/>
        <v/>
      </c>
      <c r="G432"/>
    </row>
    <row r="433" spans="1:7" ht="19.149999999999999" customHeight="1" x14ac:dyDescent="0.25">
      <c r="A433" s="137">
        <f t="shared" si="22"/>
        <v>419</v>
      </c>
      <c r="C433" s="154"/>
      <c r="D433" s="125" t="str">
        <f t="shared" si="20"/>
        <v/>
      </c>
      <c r="E433" s="141" t="str">
        <f t="shared" si="21"/>
        <v/>
      </c>
      <c r="G433"/>
    </row>
    <row r="434" spans="1:7" ht="19.149999999999999" customHeight="1" x14ac:dyDescent="0.25">
      <c r="A434" s="137">
        <f t="shared" si="22"/>
        <v>420</v>
      </c>
      <c r="C434" s="154"/>
      <c r="D434" s="125" t="str">
        <f t="shared" si="20"/>
        <v/>
      </c>
      <c r="E434" s="141" t="str">
        <f t="shared" si="21"/>
        <v/>
      </c>
      <c r="G434"/>
    </row>
    <row r="435" spans="1:7" ht="19.149999999999999" customHeight="1" x14ac:dyDescent="0.25">
      <c r="A435" s="137">
        <f t="shared" si="22"/>
        <v>421</v>
      </c>
      <c r="C435" s="154"/>
      <c r="D435" s="125" t="str">
        <f t="shared" si="20"/>
        <v/>
      </c>
      <c r="E435" s="141" t="str">
        <f t="shared" si="21"/>
        <v/>
      </c>
      <c r="G435"/>
    </row>
    <row r="436" spans="1:7" ht="19.149999999999999" customHeight="1" x14ac:dyDescent="0.25">
      <c r="A436" s="137">
        <f t="shared" si="22"/>
        <v>422</v>
      </c>
      <c r="C436" s="154"/>
      <c r="D436" s="125" t="str">
        <f t="shared" si="20"/>
        <v/>
      </c>
      <c r="E436" s="141" t="str">
        <f t="shared" si="21"/>
        <v/>
      </c>
      <c r="G436"/>
    </row>
    <row r="437" spans="1:7" ht="19.149999999999999" customHeight="1" x14ac:dyDescent="0.25">
      <c r="A437" s="137">
        <f t="shared" si="22"/>
        <v>423</v>
      </c>
      <c r="C437" s="154"/>
      <c r="D437" s="125" t="str">
        <f t="shared" si="20"/>
        <v/>
      </c>
      <c r="E437" s="141" t="str">
        <f t="shared" si="21"/>
        <v/>
      </c>
      <c r="G437"/>
    </row>
    <row r="438" spans="1:7" ht="19.149999999999999" customHeight="1" x14ac:dyDescent="0.25">
      <c r="A438" s="137">
        <f t="shared" si="22"/>
        <v>424</v>
      </c>
      <c r="C438" s="154"/>
      <c r="D438" s="125" t="str">
        <f t="shared" si="20"/>
        <v/>
      </c>
      <c r="E438" s="141" t="str">
        <f t="shared" si="21"/>
        <v/>
      </c>
      <c r="G438"/>
    </row>
    <row r="439" spans="1:7" ht="19.149999999999999" customHeight="1" x14ac:dyDescent="0.25">
      <c r="A439" s="137">
        <f t="shared" si="22"/>
        <v>425</v>
      </c>
      <c r="C439" s="154"/>
      <c r="D439" s="125" t="str">
        <f t="shared" si="20"/>
        <v/>
      </c>
      <c r="E439" s="141" t="str">
        <f t="shared" si="21"/>
        <v/>
      </c>
      <c r="G439"/>
    </row>
    <row r="440" spans="1:7" ht="19.149999999999999" customHeight="1" x14ac:dyDescent="0.25">
      <c r="A440" s="137">
        <f t="shared" si="22"/>
        <v>426</v>
      </c>
      <c r="C440" s="154"/>
      <c r="D440" s="125" t="str">
        <f t="shared" si="20"/>
        <v/>
      </c>
      <c r="E440" s="141" t="str">
        <f t="shared" si="21"/>
        <v/>
      </c>
      <c r="G440"/>
    </row>
    <row r="441" spans="1:7" ht="19.149999999999999" customHeight="1" x14ac:dyDescent="0.25">
      <c r="A441" s="137">
        <f t="shared" si="22"/>
        <v>427</v>
      </c>
      <c r="C441" s="154"/>
      <c r="D441" s="125" t="str">
        <f t="shared" si="20"/>
        <v/>
      </c>
      <c r="E441" s="141" t="str">
        <f t="shared" si="21"/>
        <v/>
      </c>
      <c r="G441"/>
    </row>
    <row r="442" spans="1:7" ht="19.149999999999999" customHeight="1" x14ac:dyDescent="0.25">
      <c r="A442" s="137">
        <f t="shared" si="22"/>
        <v>428</v>
      </c>
      <c r="C442" s="154"/>
      <c r="D442" s="125" t="str">
        <f t="shared" si="20"/>
        <v/>
      </c>
      <c r="E442" s="141" t="str">
        <f t="shared" si="21"/>
        <v/>
      </c>
      <c r="G442"/>
    </row>
    <row r="443" spans="1:7" ht="19.149999999999999" customHeight="1" x14ac:dyDescent="0.25">
      <c r="A443" s="137">
        <f t="shared" si="22"/>
        <v>429</v>
      </c>
      <c r="C443" s="154"/>
      <c r="D443" s="125" t="str">
        <f t="shared" si="20"/>
        <v/>
      </c>
      <c r="E443" s="141" t="str">
        <f t="shared" si="21"/>
        <v/>
      </c>
      <c r="G443"/>
    </row>
    <row r="444" spans="1:7" ht="19.149999999999999" customHeight="1" x14ac:dyDescent="0.25">
      <c r="A444" s="137">
        <f t="shared" si="22"/>
        <v>430</v>
      </c>
      <c r="C444" s="154"/>
      <c r="D444" s="125" t="str">
        <f t="shared" si="20"/>
        <v/>
      </c>
      <c r="E444" s="141" t="str">
        <f t="shared" si="21"/>
        <v/>
      </c>
      <c r="G444"/>
    </row>
    <row r="445" spans="1:7" ht="19.149999999999999" customHeight="1" x14ac:dyDescent="0.25">
      <c r="A445" s="137">
        <f t="shared" si="22"/>
        <v>431</v>
      </c>
      <c r="C445" s="154"/>
      <c r="D445" s="125" t="str">
        <f t="shared" si="20"/>
        <v/>
      </c>
      <c r="E445" s="141" t="str">
        <f t="shared" si="21"/>
        <v/>
      </c>
      <c r="G445"/>
    </row>
    <row r="446" spans="1:7" ht="19.149999999999999" customHeight="1" x14ac:dyDescent="0.25">
      <c r="A446" s="137">
        <f t="shared" si="22"/>
        <v>432</v>
      </c>
      <c r="C446" s="154"/>
      <c r="D446" s="125" t="str">
        <f t="shared" si="20"/>
        <v/>
      </c>
      <c r="E446" s="141" t="str">
        <f t="shared" si="21"/>
        <v/>
      </c>
      <c r="G446"/>
    </row>
    <row r="447" spans="1:7" ht="19.149999999999999" customHeight="1" x14ac:dyDescent="0.25">
      <c r="A447" s="137">
        <f t="shared" si="22"/>
        <v>433</v>
      </c>
      <c r="C447" s="154"/>
      <c r="D447" s="125" t="str">
        <f t="shared" si="20"/>
        <v/>
      </c>
      <c r="E447" s="141" t="str">
        <f t="shared" si="21"/>
        <v/>
      </c>
      <c r="G447"/>
    </row>
    <row r="448" spans="1:7" ht="19.149999999999999" customHeight="1" x14ac:dyDescent="0.25">
      <c r="A448" s="137">
        <f t="shared" si="22"/>
        <v>434</v>
      </c>
      <c r="C448" s="154"/>
      <c r="D448" s="125" t="str">
        <f t="shared" si="20"/>
        <v/>
      </c>
      <c r="E448" s="141" t="str">
        <f t="shared" si="21"/>
        <v/>
      </c>
      <c r="G448"/>
    </row>
    <row r="449" spans="1:7" ht="19.149999999999999" customHeight="1" x14ac:dyDescent="0.25">
      <c r="A449" s="137">
        <f t="shared" si="22"/>
        <v>435</v>
      </c>
      <c r="C449" s="154"/>
      <c r="D449" s="125" t="str">
        <f t="shared" si="20"/>
        <v/>
      </c>
      <c r="E449" s="141" t="str">
        <f t="shared" si="21"/>
        <v/>
      </c>
      <c r="G449"/>
    </row>
    <row r="450" spans="1:7" ht="19.149999999999999" customHeight="1" x14ac:dyDescent="0.25">
      <c r="A450" s="137">
        <f t="shared" si="22"/>
        <v>436</v>
      </c>
      <c r="C450" s="154"/>
      <c r="D450" s="125" t="str">
        <f t="shared" si="20"/>
        <v/>
      </c>
      <c r="E450" s="141" t="str">
        <f t="shared" si="21"/>
        <v/>
      </c>
      <c r="G450"/>
    </row>
    <row r="451" spans="1:7" ht="19.149999999999999" customHeight="1" x14ac:dyDescent="0.25">
      <c r="A451" s="137">
        <f t="shared" si="22"/>
        <v>437</v>
      </c>
      <c r="C451" s="154"/>
      <c r="D451" s="125" t="str">
        <f t="shared" si="20"/>
        <v/>
      </c>
      <c r="E451" s="141" t="str">
        <f t="shared" si="21"/>
        <v/>
      </c>
      <c r="G451"/>
    </row>
    <row r="452" spans="1:7" ht="19.149999999999999" customHeight="1" x14ac:dyDescent="0.25">
      <c r="A452" s="137">
        <f t="shared" si="22"/>
        <v>438</v>
      </c>
      <c r="C452" s="154"/>
      <c r="D452" s="125" t="str">
        <f t="shared" si="20"/>
        <v/>
      </c>
      <c r="E452" s="141" t="str">
        <f t="shared" si="21"/>
        <v/>
      </c>
      <c r="G452"/>
    </row>
    <row r="453" spans="1:7" ht="19.149999999999999" customHeight="1" x14ac:dyDescent="0.25">
      <c r="A453" s="137">
        <f t="shared" si="22"/>
        <v>439</v>
      </c>
      <c r="C453" s="154"/>
      <c r="D453" s="125" t="str">
        <f t="shared" si="20"/>
        <v/>
      </c>
      <c r="E453" s="141" t="str">
        <f t="shared" si="21"/>
        <v/>
      </c>
      <c r="G453"/>
    </row>
    <row r="454" spans="1:7" ht="19.149999999999999" customHeight="1" x14ac:dyDescent="0.25">
      <c r="A454" s="137">
        <f t="shared" si="22"/>
        <v>440</v>
      </c>
      <c r="C454" s="154"/>
      <c r="D454" s="125" t="str">
        <f t="shared" si="20"/>
        <v/>
      </c>
      <c r="E454" s="141" t="str">
        <f t="shared" si="21"/>
        <v/>
      </c>
      <c r="G454"/>
    </row>
    <row r="455" spans="1:7" ht="19.149999999999999" customHeight="1" x14ac:dyDescent="0.25">
      <c r="A455" s="137">
        <f t="shared" si="22"/>
        <v>441</v>
      </c>
      <c r="C455" s="154"/>
      <c r="D455" s="125" t="str">
        <f t="shared" si="20"/>
        <v/>
      </c>
      <c r="E455" s="141" t="str">
        <f t="shared" si="21"/>
        <v/>
      </c>
      <c r="G455"/>
    </row>
    <row r="456" spans="1:7" ht="19.149999999999999" customHeight="1" x14ac:dyDescent="0.25">
      <c r="A456" s="137">
        <f t="shared" si="22"/>
        <v>442</v>
      </c>
      <c r="C456" s="154"/>
      <c r="D456" s="125" t="str">
        <f t="shared" si="20"/>
        <v/>
      </c>
      <c r="E456" s="141" t="str">
        <f t="shared" si="21"/>
        <v/>
      </c>
      <c r="G456"/>
    </row>
    <row r="457" spans="1:7" ht="19.149999999999999" customHeight="1" x14ac:dyDescent="0.25">
      <c r="A457" s="137">
        <f t="shared" si="22"/>
        <v>443</v>
      </c>
      <c r="C457" s="154"/>
      <c r="D457" s="125" t="str">
        <f t="shared" si="20"/>
        <v/>
      </c>
      <c r="E457" s="141" t="str">
        <f t="shared" si="21"/>
        <v/>
      </c>
      <c r="G457"/>
    </row>
    <row r="458" spans="1:7" ht="19.149999999999999" customHeight="1" x14ac:dyDescent="0.25">
      <c r="A458" s="137">
        <f t="shared" si="22"/>
        <v>444</v>
      </c>
      <c r="C458" s="154"/>
      <c r="D458" s="125" t="str">
        <f t="shared" si="20"/>
        <v/>
      </c>
      <c r="E458" s="141" t="str">
        <f t="shared" si="21"/>
        <v/>
      </c>
      <c r="G458"/>
    </row>
    <row r="459" spans="1:7" ht="19.149999999999999" customHeight="1" x14ac:dyDescent="0.25">
      <c r="A459" s="137">
        <f t="shared" si="22"/>
        <v>445</v>
      </c>
      <c r="C459" s="154"/>
      <c r="D459" s="125" t="str">
        <f t="shared" si="20"/>
        <v/>
      </c>
      <c r="E459" s="141" t="str">
        <f t="shared" si="21"/>
        <v/>
      </c>
      <c r="G459"/>
    </row>
    <row r="460" spans="1:7" ht="19.149999999999999" customHeight="1" x14ac:dyDescent="0.25">
      <c r="A460" s="137">
        <f t="shared" si="22"/>
        <v>446</v>
      </c>
      <c r="C460" s="154"/>
      <c r="D460" s="125" t="str">
        <f t="shared" si="20"/>
        <v/>
      </c>
      <c r="E460" s="141" t="str">
        <f t="shared" si="21"/>
        <v/>
      </c>
      <c r="G460"/>
    </row>
    <row r="461" spans="1:7" ht="19.149999999999999" customHeight="1" x14ac:dyDescent="0.25">
      <c r="A461" s="137">
        <f t="shared" si="22"/>
        <v>447</v>
      </c>
      <c r="C461" s="154"/>
      <c r="D461" s="125" t="str">
        <f t="shared" si="20"/>
        <v/>
      </c>
      <c r="E461" s="141" t="str">
        <f t="shared" si="21"/>
        <v/>
      </c>
      <c r="G461"/>
    </row>
    <row r="462" spans="1:7" ht="19.149999999999999" customHeight="1" x14ac:dyDescent="0.25">
      <c r="A462" s="137">
        <f t="shared" si="22"/>
        <v>448</v>
      </c>
      <c r="C462" s="154"/>
      <c r="D462" s="125" t="str">
        <f t="shared" si="20"/>
        <v/>
      </c>
      <c r="E462" s="141" t="str">
        <f t="shared" si="21"/>
        <v/>
      </c>
      <c r="G462"/>
    </row>
    <row r="463" spans="1:7" ht="19.149999999999999" customHeight="1" x14ac:dyDescent="0.25">
      <c r="A463" s="137">
        <f t="shared" si="22"/>
        <v>449</v>
      </c>
      <c r="C463" s="154"/>
      <c r="D463" s="125" t="str">
        <f t="shared" ref="D463:D503" si="23">IFERROR(VLOOKUP(B463,$AL$1002:$AN$1276,2,FALSE),"")</f>
        <v/>
      </c>
      <c r="E463" s="141" t="str">
        <f t="shared" ref="E463:E503" si="24">IFERROR(VLOOKUP(B463,$AL$1002:$AN$1496,3,FALSE),"")</f>
        <v/>
      </c>
      <c r="G463"/>
    </row>
    <row r="464" spans="1:7" ht="19.149999999999999" customHeight="1" x14ac:dyDescent="0.25">
      <c r="A464" s="137">
        <f t="shared" ref="A464:A501" si="25">ROW(A463) - 13</f>
        <v>450</v>
      </c>
      <c r="C464" s="154"/>
      <c r="D464" s="125" t="str">
        <f t="shared" si="23"/>
        <v/>
      </c>
      <c r="E464" s="141" t="str">
        <f t="shared" si="24"/>
        <v/>
      </c>
      <c r="G464"/>
    </row>
    <row r="465" spans="1:7" ht="19.149999999999999" customHeight="1" x14ac:dyDescent="0.25">
      <c r="A465" s="137">
        <f t="shared" si="25"/>
        <v>451</v>
      </c>
      <c r="C465" s="154"/>
      <c r="D465" s="125" t="str">
        <f t="shared" si="23"/>
        <v/>
      </c>
      <c r="E465" s="141" t="str">
        <f t="shared" si="24"/>
        <v/>
      </c>
      <c r="G465"/>
    </row>
    <row r="466" spans="1:7" ht="19.149999999999999" customHeight="1" x14ac:dyDescent="0.25">
      <c r="A466" s="137">
        <f t="shared" si="25"/>
        <v>452</v>
      </c>
      <c r="C466" s="154"/>
      <c r="D466" s="125" t="str">
        <f t="shared" si="23"/>
        <v/>
      </c>
      <c r="E466" s="141" t="str">
        <f t="shared" si="24"/>
        <v/>
      </c>
      <c r="G466"/>
    </row>
    <row r="467" spans="1:7" ht="19.149999999999999" customHeight="1" x14ac:dyDescent="0.25">
      <c r="A467" s="137">
        <f t="shared" si="25"/>
        <v>453</v>
      </c>
      <c r="C467" s="154"/>
      <c r="D467" s="125" t="str">
        <f t="shared" si="23"/>
        <v/>
      </c>
      <c r="E467" s="141" t="str">
        <f t="shared" si="24"/>
        <v/>
      </c>
      <c r="G467"/>
    </row>
    <row r="468" spans="1:7" ht="19.149999999999999" customHeight="1" x14ac:dyDescent="0.25">
      <c r="A468" s="137">
        <f t="shared" si="25"/>
        <v>454</v>
      </c>
      <c r="C468" s="154"/>
      <c r="D468" s="125" t="str">
        <f t="shared" si="23"/>
        <v/>
      </c>
      <c r="E468" s="141" t="str">
        <f t="shared" si="24"/>
        <v/>
      </c>
      <c r="G468"/>
    </row>
    <row r="469" spans="1:7" ht="19.149999999999999" customHeight="1" x14ac:dyDescent="0.25">
      <c r="A469" s="137">
        <f t="shared" si="25"/>
        <v>455</v>
      </c>
      <c r="C469" s="154"/>
      <c r="D469" s="125" t="str">
        <f t="shared" si="23"/>
        <v/>
      </c>
      <c r="E469" s="141" t="str">
        <f t="shared" si="24"/>
        <v/>
      </c>
      <c r="G469"/>
    </row>
    <row r="470" spans="1:7" ht="19.149999999999999" customHeight="1" x14ac:dyDescent="0.25">
      <c r="A470" s="137">
        <f t="shared" si="25"/>
        <v>456</v>
      </c>
      <c r="C470" s="154"/>
      <c r="D470" s="125" t="str">
        <f t="shared" si="23"/>
        <v/>
      </c>
      <c r="E470" s="141" t="str">
        <f t="shared" si="24"/>
        <v/>
      </c>
      <c r="G470"/>
    </row>
    <row r="471" spans="1:7" ht="19.149999999999999" customHeight="1" x14ac:dyDescent="0.25">
      <c r="A471" s="137">
        <f t="shared" si="25"/>
        <v>457</v>
      </c>
      <c r="C471" s="154"/>
      <c r="D471" s="125" t="str">
        <f t="shared" si="23"/>
        <v/>
      </c>
      <c r="E471" s="141" t="str">
        <f t="shared" si="24"/>
        <v/>
      </c>
      <c r="G471"/>
    </row>
    <row r="472" spans="1:7" ht="19.149999999999999" customHeight="1" x14ac:dyDescent="0.25">
      <c r="A472" s="137">
        <f t="shared" si="25"/>
        <v>458</v>
      </c>
      <c r="C472" s="154"/>
      <c r="D472" s="125" t="str">
        <f t="shared" si="23"/>
        <v/>
      </c>
      <c r="E472" s="141" t="str">
        <f t="shared" si="24"/>
        <v/>
      </c>
      <c r="G472"/>
    </row>
    <row r="473" spans="1:7" ht="19.149999999999999" customHeight="1" x14ac:dyDescent="0.25">
      <c r="A473" s="137">
        <f t="shared" si="25"/>
        <v>459</v>
      </c>
      <c r="C473" s="154"/>
      <c r="D473" s="125" t="str">
        <f t="shared" si="23"/>
        <v/>
      </c>
      <c r="E473" s="141" t="str">
        <f t="shared" si="24"/>
        <v/>
      </c>
      <c r="G473"/>
    </row>
    <row r="474" spans="1:7" ht="19.149999999999999" customHeight="1" x14ac:dyDescent="0.25">
      <c r="A474" s="137">
        <f t="shared" si="25"/>
        <v>460</v>
      </c>
      <c r="C474" s="154"/>
      <c r="D474" s="125" t="str">
        <f t="shared" si="23"/>
        <v/>
      </c>
      <c r="E474" s="141" t="str">
        <f t="shared" si="24"/>
        <v/>
      </c>
      <c r="G474"/>
    </row>
    <row r="475" spans="1:7" ht="19.149999999999999" customHeight="1" x14ac:dyDescent="0.25">
      <c r="A475" s="137">
        <f t="shared" si="25"/>
        <v>461</v>
      </c>
      <c r="C475" s="154"/>
      <c r="D475" s="125" t="str">
        <f t="shared" si="23"/>
        <v/>
      </c>
      <c r="E475" s="141" t="str">
        <f t="shared" si="24"/>
        <v/>
      </c>
      <c r="G475"/>
    </row>
    <row r="476" spans="1:7" ht="19.149999999999999" customHeight="1" x14ac:dyDescent="0.25">
      <c r="A476" s="137">
        <f t="shared" si="25"/>
        <v>462</v>
      </c>
      <c r="C476" s="154"/>
      <c r="D476" s="125" t="str">
        <f t="shared" si="23"/>
        <v/>
      </c>
      <c r="E476" s="141" t="str">
        <f t="shared" si="24"/>
        <v/>
      </c>
      <c r="G476"/>
    </row>
    <row r="477" spans="1:7" ht="19.149999999999999" customHeight="1" x14ac:dyDescent="0.25">
      <c r="A477" s="137">
        <f t="shared" si="25"/>
        <v>463</v>
      </c>
      <c r="C477" s="154"/>
      <c r="D477" s="125" t="str">
        <f t="shared" si="23"/>
        <v/>
      </c>
      <c r="E477" s="141" t="str">
        <f t="shared" si="24"/>
        <v/>
      </c>
      <c r="G477"/>
    </row>
    <row r="478" spans="1:7" ht="19.149999999999999" customHeight="1" x14ac:dyDescent="0.25">
      <c r="A478" s="137">
        <f t="shared" si="25"/>
        <v>464</v>
      </c>
      <c r="C478" s="154"/>
      <c r="D478" s="125" t="str">
        <f t="shared" si="23"/>
        <v/>
      </c>
      <c r="E478" s="141" t="str">
        <f t="shared" si="24"/>
        <v/>
      </c>
      <c r="G478"/>
    </row>
    <row r="479" spans="1:7" ht="19.149999999999999" customHeight="1" x14ac:dyDescent="0.25">
      <c r="A479" s="137">
        <f t="shared" si="25"/>
        <v>465</v>
      </c>
      <c r="C479" s="154"/>
      <c r="D479" s="125" t="str">
        <f t="shared" si="23"/>
        <v/>
      </c>
      <c r="E479" s="141" t="str">
        <f t="shared" si="24"/>
        <v/>
      </c>
      <c r="G479"/>
    </row>
    <row r="480" spans="1:7" ht="19.149999999999999" customHeight="1" x14ac:dyDescent="0.25">
      <c r="A480" s="137">
        <f t="shared" si="25"/>
        <v>466</v>
      </c>
      <c r="C480" s="154"/>
      <c r="D480" s="125" t="str">
        <f t="shared" si="23"/>
        <v/>
      </c>
      <c r="E480" s="141" t="str">
        <f t="shared" si="24"/>
        <v/>
      </c>
      <c r="G480"/>
    </row>
    <row r="481" spans="1:7" ht="19.149999999999999" customHeight="1" x14ac:dyDescent="0.25">
      <c r="A481" s="137">
        <f t="shared" si="25"/>
        <v>467</v>
      </c>
      <c r="C481" s="154"/>
      <c r="D481" s="125" t="str">
        <f t="shared" si="23"/>
        <v/>
      </c>
      <c r="E481" s="141" t="str">
        <f t="shared" si="24"/>
        <v/>
      </c>
      <c r="G481"/>
    </row>
    <row r="482" spans="1:7" ht="19.149999999999999" customHeight="1" x14ac:dyDescent="0.25">
      <c r="A482" s="137">
        <f t="shared" si="25"/>
        <v>468</v>
      </c>
      <c r="C482" s="154"/>
      <c r="D482" s="125" t="str">
        <f t="shared" si="23"/>
        <v/>
      </c>
      <c r="E482" s="141" t="str">
        <f t="shared" si="24"/>
        <v/>
      </c>
      <c r="G482"/>
    </row>
    <row r="483" spans="1:7" ht="19.149999999999999" customHeight="1" x14ac:dyDescent="0.25">
      <c r="A483" s="137">
        <f t="shared" si="25"/>
        <v>469</v>
      </c>
      <c r="C483" s="154"/>
      <c r="D483" s="125" t="str">
        <f t="shared" si="23"/>
        <v/>
      </c>
      <c r="E483" s="141" t="str">
        <f t="shared" si="24"/>
        <v/>
      </c>
      <c r="G483"/>
    </row>
    <row r="484" spans="1:7" ht="19.149999999999999" customHeight="1" x14ac:dyDescent="0.25">
      <c r="A484" s="137">
        <f t="shared" si="25"/>
        <v>470</v>
      </c>
      <c r="C484" s="154"/>
      <c r="D484" s="125" t="str">
        <f t="shared" si="23"/>
        <v/>
      </c>
      <c r="E484" s="141" t="str">
        <f t="shared" si="24"/>
        <v/>
      </c>
      <c r="G484"/>
    </row>
    <row r="485" spans="1:7" ht="19.149999999999999" customHeight="1" x14ac:dyDescent="0.25">
      <c r="A485" s="137">
        <f t="shared" si="25"/>
        <v>471</v>
      </c>
      <c r="C485" s="154"/>
      <c r="D485" s="125" t="str">
        <f t="shared" si="23"/>
        <v/>
      </c>
      <c r="E485" s="141" t="str">
        <f t="shared" si="24"/>
        <v/>
      </c>
      <c r="G485"/>
    </row>
    <row r="486" spans="1:7" ht="19.149999999999999" customHeight="1" x14ac:dyDescent="0.25">
      <c r="A486" s="137">
        <f t="shared" si="25"/>
        <v>472</v>
      </c>
      <c r="C486" s="154"/>
      <c r="D486" s="125" t="str">
        <f t="shared" si="23"/>
        <v/>
      </c>
      <c r="E486" s="141" t="str">
        <f t="shared" si="24"/>
        <v/>
      </c>
      <c r="G486"/>
    </row>
    <row r="487" spans="1:7" ht="19.149999999999999" customHeight="1" x14ac:dyDescent="0.25">
      <c r="A487" s="137">
        <f t="shared" si="25"/>
        <v>473</v>
      </c>
      <c r="C487" s="154"/>
      <c r="D487" s="125" t="str">
        <f t="shared" si="23"/>
        <v/>
      </c>
      <c r="E487" s="141" t="str">
        <f t="shared" si="24"/>
        <v/>
      </c>
      <c r="G487"/>
    </row>
    <row r="488" spans="1:7" ht="19.149999999999999" customHeight="1" x14ac:dyDescent="0.25">
      <c r="A488" s="137">
        <f t="shared" si="25"/>
        <v>474</v>
      </c>
      <c r="C488" s="154"/>
      <c r="D488" s="125" t="str">
        <f t="shared" si="23"/>
        <v/>
      </c>
      <c r="E488" s="141" t="str">
        <f t="shared" si="24"/>
        <v/>
      </c>
      <c r="G488"/>
    </row>
    <row r="489" spans="1:7" ht="19.149999999999999" customHeight="1" x14ac:dyDescent="0.25">
      <c r="A489" s="137">
        <f t="shared" si="25"/>
        <v>475</v>
      </c>
      <c r="C489" s="154"/>
      <c r="D489" s="125" t="str">
        <f t="shared" si="23"/>
        <v/>
      </c>
      <c r="E489" s="141" t="str">
        <f t="shared" si="24"/>
        <v/>
      </c>
      <c r="G489"/>
    </row>
    <row r="490" spans="1:7" ht="19.149999999999999" customHeight="1" x14ac:dyDescent="0.25">
      <c r="A490" s="137">
        <f t="shared" si="25"/>
        <v>476</v>
      </c>
      <c r="C490" s="154"/>
      <c r="D490" s="125" t="str">
        <f t="shared" si="23"/>
        <v/>
      </c>
      <c r="E490" s="141" t="str">
        <f t="shared" si="24"/>
        <v/>
      </c>
      <c r="G490"/>
    </row>
    <row r="491" spans="1:7" ht="19.149999999999999" customHeight="1" x14ac:dyDescent="0.25">
      <c r="A491" s="137">
        <f t="shared" si="25"/>
        <v>477</v>
      </c>
      <c r="C491" s="154"/>
      <c r="D491" s="125" t="str">
        <f t="shared" si="23"/>
        <v/>
      </c>
      <c r="E491" s="141" t="str">
        <f t="shared" si="24"/>
        <v/>
      </c>
      <c r="G491"/>
    </row>
    <row r="492" spans="1:7" ht="19.149999999999999" customHeight="1" x14ac:dyDescent="0.25">
      <c r="A492" s="137">
        <f t="shared" si="25"/>
        <v>478</v>
      </c>
      <c r="C492" s="154"/>
      <c r="D492" s="125" t="str">
        <f t="shared" si="23"/>
        <v/>
      </c>
      <c r="E492" s="141" t="str">
        <f t="shared" si="24"/>
        <v/>
      </c>
      <c r="G492"/>
    </row>
    <row r="493" spans="1:7" ht="19.149999999999999" customHeight="1" x14ac:dyDescent="0.25">
      <c r="A493" s="137">
        <f t="shared" si="25"/>
        <v>479</v>
      </c>
      <c r="C493" s="154"/>
      <c r="D493" s="125" t="str">
        <f t="shared" si="23"/>
        <v/>
      </c>
      <c r="E493" s="141" t="str">
        <f t="shared" si="24"/>
        <v/>
      </c>
      <c r="G493"/>
    </row>
    <row r="494" spans="1:7" ht="19.149999999999999" customHeight="1" x14ac:dyDescent="0.25">
      <c r="A494" s="137">
        <f t="shared" si="25"/>
        <v>480</v>
      </c>
      <c r="C494" s="154"/>
      <c r="D494" s="125" t="str">
        <f t="shared" si="23"/>
        <v/>
      </c>
      <c r="E494" s="141" t="str">
        <f t="shared" si="24"/>
        <v/>
      </c>
      <c r="G494"/>
    </row>
    <row r="495" spans="1:7" ht="19.149999999999999" customHeight="1" x14ac:dyDescent="0.25">
      <c r="A495" s="137">
        <f t="shared" si="25"/>
        <v>481</v>
      </c>
      <c r="C495" s="154"/>
      <c r="D495" s="125" t="str">
        <f t="shared" si="23"/>
        <v/>
      </c>
      <c r="E495" s="141" t="str">
        <f t="shared" si="24"/>
        <v/>
      </c>
      <c r="G495"/>
    </row>
    <row r="496" spans="1:7" ht="19.149999999999999" customHeight="1" x14ac:dyDescent="0.25">
      <c r="A496" s="137">
        <f t="shared" si="25"/>
        <v>482</v>
      </c>
      <c r="C496" s="154"/>
      <c r="D496" s="125" t="str">
        <f t="shared" si="23"/>
        <v/>
      </c>
      <c r="E496" s="141" t="str">
        <f t="shared" si="24"/>
        <v/>
      </c>
      <c r="G496"/>
    </row>
    <row r="497" spans="1:14" ht="19.149999999999999" customHeight="1" x14ac:dyDescent="0.25">
      <c r="A497" s="137">
        <f t="shared" si="25"/>
        <v>483</v>
      </c>
      <c r="C497" s="154"/>
      <c r="D497" s="125" t="str">
        <f t="shared" si="23"/>
        <v/>
      </c>
      <c r="E497" s="141" t="str">
        <f t="shared" si="24"/>
        <v/>
      </c>
      <c r="G497"/>
    </row>
    <row r="498" spans="1:14" ht="19.149999999999999" customHeight="1" x14ac:dyDescent="0.25">
      <c r="A498" s="137">
        <f t="shared" si="25"/>
        <v>484</v>
      </c>
      <c r="C498" s="154"/>
      <c r="D498" s="125" t="str">
        <f t="shared" si="23"/>
        <v/>
      </c>
      <c r="E498" s="141" t="str">
        <f t="shared" si="24"/>
        <v/>
      </c>
      <c r="G498"/>
    </row>
    <row r="499" spans="1:14" ht="19.149999999999999" customHeight="1" x14ac:dyDescent="0.25">
      <c r="A499" s="137">
        <f t="shared" si="25"/>
        <v>485</v>
      </c>
      <c r="C499" s="154"/>
      <c r="D499" s="125" t="str">
        <f t="shared" si="23"/>
        <v/>
      </c>
      <c r="E499" s="141" t="str">
        <f t="shared" si="24"/>
        <v/>
      </c>
      <c r="G499"/>
    </row>
    <row r="500" spans="1:14" ht="19.149999999999999" customHeight="1" x14ac:dyDescent="0.25">
      <c r="A500" s="137">
        <f t="shared" si="25"/>
        <v>486</v>
      </c>
      <c r="C500" s="154"/>
      <c r="D500" s="125" t="str">
        <f t="shared" si="23"/>
        <v/>
      </c>
      <c r="E500" s="141" t="str">
        <f t="shared" si="24"/>
        <v/>
      </c>
      <c r="G500"/>
    </row>
    <row r="501" spans="1:14" ht="19.149999999999999" customHeight="1" x14ac:dyDescent="0.25">
      <c r="A501" s="137">
        <f t="shared" si="25"/>
        <v>487</v>
      </c>
      <c r="C501" s="154"/>
      <c r="D501" s="125" t="str">
        <f t="shared" si="23"/>
        <v/>
      </c>
      <c r="E501" s="141" t="str">
        <f t="shared" si="24"/>
        <v/>
      </c>
      <c r="G501"/>
      <c r="N501" s="125"/>
    </row>
    <row r="502" spans="1:14" ht="19.149999999999999" customHeight="1" x14ac:dyDescent="0.25">
      <c r="D502" s="125" t="str">
        <f t="shared" si="23"/>
        <v/>
      </c>
      <c r="E502" s="141" t="str">
        <f t="shared" si="24"/>
        <v/>
      </c>
    </row>
    <row r="503" spans="1:14" ht="19.149999999999999" customHeight="1" x14ac:dyDescent="0.25">
      <c r="D503" s="125" t="str">
        <f t="shared" si="23"/>
        <v/>
      </c>
      <c r="E503" s="141" t="str">
        <f t="shared" si="24"/>
        <v/>
      </c>
    </row>
    <row r="1001" spans="38:58" ht="19.149999999999999" customHeight="1" x14ac:dyDescent="0.25">
      <c r="AL1001" s="129" t="s">
        <v>251</v>
      </c>
      <c r="AM1001" s="129" t="s">
        <v>252</v>
      </c>
      <c r="AN1001" s="130" t="s">
        <v>253</v>
      </c>
      <c r="BF1001" s="79" t="s">
        <v>250</v>
      </c>
    </row>
    <row r="1002" spans="38:58" ht="19.149999999999999" customHeight="1" x14ac:dyDescent="0.25">
      <c r="AL1002" s="52">
        <v>201</v>
      </c>
      <c r="AM1002" s="131" t="s">
        <v>254</v>
      </c>
      <c r="AN1002" s="132">
        <v>132.99</v>
      </c>
      <c r="BF1002" s="24" t="s">
        <v>124</v>
      </c>
    </row>
    <row r="1003" spans="38:58" ht="19.149999999999999" customHeight="1" x14ac:dyDescent="0.25">
      <c r="AL1003" s="52">
        <v>202</v>
      </c>
      <c r="AM1003" s="131" t="s">
        <v>255</v>
      </c>
      <c r="AN1003" s="132">
        <v>76.989999999999995</v>
      </c>
      <c r="BF1003" s="24" t="s">
        <v>111</v>
      </c>
    </row>
    <row r="1004" spans="38:58" ht="19.149999999999999" customHeight="1" x14ac:dyDescent="0.25">
      <c r="AL1004" s="52">
        <v>203</v>
      </c>
      <c r="AM1004" s="131" t="s">
        <v>231</v>
      </c>
      <c r="AN1004" s="132">
        <v>115.99</v>
      </c>
      <c r="BF1004" s="24" t="s">
        <v>112</v>
      </c>
    </row>
    <row r="1005" spans="38:58" ht="19.149999999999999" customHeight="1" x14ac:dyDescent="0.25">
      <c r="AL1005" s="52">
        <v>206</v>
      </c>
      <c r="AM1005" s="131" t="s">
        <v>256</v>
      </c>
      <c r="AN1005" s="132">
        <v>239.99</v>
      </c>
      <c r="BF1005" s="24" t="s">
        <v>113</v>
      </c>
    </row>
    <row r="1006" spans="38:58" ht="19.149999999999999" customHeight="1" x14ac:dyDescent="0.25">
      <c r="AL1006" s="52">
        <v>207</v>
      </c>
      <c r="AM1006" s="131" t="s">
        <v>232</v>
      </c>
      <c r="AN1006" s="132">
        <v>115.99</v>
      </c>
      <c r="BF1006" s="24" t="s">
        <v>114</v>
      </c>
    </row>
    <row r="1007" spans="38:58" ht="19.149999999999999" customHeight="1" x14ac:dyDescent="0.25">
      <c r="AL1007" s="52">
        <v>211</v>
      </c>
      <c r="AM1007" s="131" t="s">
        <v>257</v>
      </c>
      <c r="AN1007" s="132">
        <v>119.99</v>
      </c>
      <c r="BF1007" s="24" t="s">
        <v>115</v>
      </c>
    </row>
    <row r="1008" spans="38:58" ht="19.149999999999999" customHeight="1" x14ac:dyDescent="0.25">
      <c r="AL1008" s="52">
        <v>213</v>
      </c>
      <c r="AM1008" s="131" t="s">
        <v>258</v>
      </c>
      <c r="AN1008" s="132">
        <v>349.99</v>
      </c>
      <c r="BF1008" s="24" t="s">
        <v>116</v>
      </c>
    </row>
    <row r="1009" spans="38:58" ht="19.149999999999999" customHeight="1" x14ac:dyDescent="0.25">
      <c r="AL1009" s="52">
        <v>215</v>
      </c>
      <c r="AM1009" s="131" t="s">
        <v>259</v>
      </c>
      <c r="AN1009" s="132">
        <v>199.99</v>
      </c>
      <c r="BF1009" s="24" t="s">
        <v>117</v>
      </c>
    </row>
    <row r="1010" spans="38:58" ht="19.149999999999999" customHeight="1" x14ac:dyDescent="0.25">
      <c r="AL1010" s="52">
        <v>216</v>
      </c>
      <c r="AM1010" s="131" t="s">
        <v>240</v>
      </c>
      <c r="AN1010" s="132">
        <v>299.99</v>
      </c>
      <c r="BF1010" s="24" t="s">
        <v>118</v>
      </c>
    </row>
    <row r="1011" spans="38:58" ht="19.149999999999999" customHeight="1" x14ac:dyDescent="0.25">
      <c r="AL1011" s="52">
        <v>218</v>
      </c>
      <c r="AM1011" s="131" t="s">
        <v>260</v>
      </c>
      <c r="AN1011" s="132">
        <v>849.99</v>
      </c>
      <c r="BF1011" s="24" t="s">
        <v>389</v>
      </c>
    </row>
    <row r="1012" spans="38:58" ht="19.149999999999999" customHeight="1" x14ac:dyDescent="0.25">
      <c r="AL1012" s="52">
        <v>219</v>
      </c>
      <c r="AM1012" s="131" t="s">
        <v>229</v>
      </c>
      <c r="AN1012" s="132">
        <v>105.99</v>
      </c>
      <c r="BF1012" s="79"/>
    </row>
    <row r="1013" spans="38:58" ht="19.149999999999999" customHeight="1" x14ac:dyDescent="0.25">
      <c r="AL1013" s="52">
        <v>223</v>
      </c>
      <c r="AM1013" s="26" t="s">
        <v>261</v>
      </c>
      <c r="AN1013" s="58">
        <v>524.99</v>
      </c>
      <c r="BF1013" s="100" t="s">
        <v>119</v>
      </c>
    </row>
    <row r="1014" spans="38:58" ht="19.149999999999999" customHeight="1" x14ac:dyDescent="0.25">
      <c r="AL1014" s="52">
        <v>224</v>
      </c>
      <c r="AM1014" s="131" t="s">
        <v>211</v>
      </c>
      <c r="AN1014" s="132">
        <v>55.99</v>
      </c>
      <c r="BF1014" s="24" t="s">
        <v>27</v>
      </c>
    </row>
    <row r="1015" spans="38:58" ht="19.149999999999999" customHeight="1" x14ac:dyDescent="0.25">
      <c r="AL1015" s="52">
        <v>225</v>
      </c>
      <c r="AM1015" s="131" t="s">
        <v>212</v>
      </c>
      <c r="AN1015" s="132">
        <v>55.99</v>
      </c>
      <c r="BF1015" s="24" t="s">
        <v>120</v>
      </c>
    </row>
    <row r="1016" spans="38:58" ht="19.149999999999999" customHeight="1" x14ac:dyDescent="0.25">
      <c r="AL1016" s="52">
        <v>226</v>
      </c>
      <c r="AM1016" s="26" t="s">
        <v>262</v>
      </c>
      <c r="AN1016" s="58">
        <v>719.99</v>
      </c>
      <c r="BF1016" s="24" t="s">
        <v>125</v>
      </c>
    </row>
    <row r="1017" spans="38:58" ht="19.149999999999999" customHeight="1" x14ac:dyDescent="0.25">
      <c r="AL1017" s="52">
        <v>228</v>
      </c>
      <c r="AM1017" s="26" t="s">
        <v>263</v>
      </c>
      <c r="AN1017" s="58">
        <v>539.99</v>
      </c>
      <c r="BF1017" s="24" t="s">
        <v>121</v>
      </c>
    </row>
    <row r="1018" spans="38:58" ht="19.149999999999999" customHeight="1" x14ac:dyDescent="0.25">
      <c r="AL1018" s="52">
        <v>232</v>
      </c>
      <c r="AM1018" s="26" t="s">
        <v>388</v>
      </c>
      <c r="AN1018" s="132">
        <v>81.99</v>
      </c>
      <c r="BF1018" s="24" t="s">
        <v>122</v>
      </c>
    </row>
    <row r="1019" spans="38:58" ht="19.149999999999999" customHeight="1" x14ac:dyDescent="0.25">
      <c r="AL1019" s="52">
        <v>236</v>
      </c>
      <c r="AM1019" s="131" t="s">
        <v>237</v>
      </c>
      <c r="AN1019" s="132">
        <v>150.99</v>
      </c>
      <c r="BF1019" s="24" t="s">
        <v>127</v>
      </c>
    </row>
    <row r="1020" spans="38:58" ht="19.149999999999999" customHeight="1" x14ac:dyDescent="0.25">
      <c r="AL1020" s="52">
        <v>241</v>
      </c>
      <c r="AM1020" s="26" t="s">
        <v>264</v>
      </c>
      <c r="AN1020" s="58">
        <v>58.99</v>
      </c>
      <c r="BF1020" s="24" t="s">
        <v>126</v>
      </c>
    </row>
    <row r="1021" spans="38:58" ht="19.149999999999999" customHeight="1" x14ac:dyDescent="0.25">
      <c r="AL1021" s="52">
        <v>244</v>
      </c>
      <c r="AM1021" s="26" t="s">
        <v>388</v>
      </c>
      <c r="AN1021" s="132">
        <v>39.99</v>
      </c>
    </row>
    <row r="1022" spans="38:58" ht="19.149999999999999" customHeight="1" x14ac:dyDescent="0.25">
      <c r="AL1022" s="52">
        <v>245</v>
      </c>
      <c r="AM1022" s="26" t="s">
        <v>388</v>
      </c>
      <c r="AN1022" s="132">
        <v>39.99</v>
      </c>
    </row>
    <row r="1023" spans="38:58" ht="19.149999999999999" customHeight="1" x14ac:dyDescent="0.25">
      <c r="AL1023" s="52">
        <v>246</v>
      </c>
      <c r="AM1023" s="131" t="s">
        <v>265</v>
      </c>
      <c r="AN1023" s="132">
        <v>74.989999999999995</v>
      </c>
    </row>
    <row r="1024" spans="38:58" ht="19.149999999999999" customHeight="1" x14ac:dyDescent="0.25">
      <c r="AL1024" s="52">
        <v>255</v>
      </c>
      <c r="AM1024" s="131" t="s">
        <v>213</v>
      </c>
      <c r="AN1024" s="132">
        <v>55.99</v>
      </c>
    </row>
    <row r="1025" spans="38:40" ht="19.149999999999999" customHeight="1" x14ac:dyDescent="0.25">
      <c r="AL1025" s="52">
        <v>256</v>
      </c>
      <c r="AM1025" s="131" t="s">
        <v>266</v>
      </c>
      <c r="AN1025" s="132">
        <v>159.99</v>
      </c>
    </row>
    <row r="1026" spans="38:40" ht="19.149999999999999" customHeight="1" x14ac:dyDescent="0.25">
      <c r="AL1026" s="52">
        <v>261</v>
      </c>
      <c r="AM1026" s="131" t="s">
        <v>217</v>
      </c>
      <c r="AN1026" s="132">
        <v>64.989999999999995</v>
      </c>
    </row>
    <row r="1027" spans="38:40" ht="19.149999999999999" customHeight="1" x14ac:dyDescent="0.25">
      <c r="AL1027" s="52">
        <v>263</v>
      </c>
      <c r="AM1027" s="131" t="s">
        <v>218</v>
      </c>
      <c r="AN1027" s="132">
        <v>71.989999999999995</v>
      </c>
    </row>
    <row r="1028" spans="38:40" ht="19.149999999999999" customHeight="1" x14ac:dyDescent="0.25">
      <c r="AL1028" s="133">
        <v>269</v>
      </c>
      <c r="AM1028" s="134" t="s">
        <v>267</v>
      </c>
      <c r="AN1028" s="58">
        <v>49.99</v>
      </c>
    </row>
    <row r="1029" spans="38:40" ht="19.149999999999999" customHeight="1" x14ac:dyDescent="0.25">
      <c r="AL1029" s="52">
        <v>273</v>
      </c>
      <c r="AM1029" s="131" t="s">
        <v>214</v>
      </c>
      <c r="AN1029" s="132">
        <v>55.99</v>
      </c>
    </row>
    <row r="1030" spans="38:40" ht="19.149999999999999" customHeight="1" x14ac:dyDescent="0.25">
      <c r="AL1030" s="52">
        <v>275</v>
      </c>
      <c r="AM1030" s="131" t="s">
        <v>219</v>
      </c>
      <c r="AN1030" s="132">
        <v>71.989999999999995</v>
      </c>
    </row>
    <row r="1031" spans="38:40" ht="19.149999999999999" customHeight="1" x14ac:dyDescent="0.25">
      <c r="AL1031" s="52">
        <v>276</v>
      </c>
      <c r="AM1031" s="131" t="s">
        <v>238</v>
      </c>
      <c r="AN1031" s="132">
        <v>189.99</v>
      </c>
    </row>
    <row r="1032" spans="38:40" ht="19.149999999999999" customHeight="1" x14ac:dyDescent="0.25">
      <c r="AL1032" s="52">
        <v>277</v>
      </c>
      <c r="AM1032" s="131" t="s">
        <v>224</v>
      </c>
      <c r="AN1032" s="132">
        <v>77.989999999999995</v>
      </c>
    </row>
    <row r="1033" spans="38:40" ht="19.149999999999999" customHeight="1" x14ac:dyDescent="0.25">
      <c r="AL1033" s="52">
        <v>285</v>
      </c>
      <c r="AM1033" s="26" t="s">
        <v>388</v>
      </c>
      <c r="AN1033" s="132">
        <v>39.99</v>
      </c>
    </row>
    <row r="1034" spans="38:40" ht="19.149999999999999" customHeight="1" x14ac:dyDescent="0.25">
      <c r="AL1034" s="52">
        <v>286</v>
      </c>
      <c r="AM1034" s="131" t="s">
        <v>230</v>
      </c>
      <c r="AN1034" s="132">
        <v>111.99</v>
      </c>
    </row>
    <row r="1035" spans="38:40" ht="19.149999999999999" customHeight="1" x14ac:dyDescent="0.25">
      <c r="AL1035" s="52">
        <v>287</v>
      </c>
      <c r="AM1035" s="131" t="s">
        <v>225</v>
      </c>
      <c r="AN1035" s="132">
        <v>79.989999999999995</v>
      </c>
    </row>
    <row r="1036" spans="38:40" ht="19.149999999999999" customHeight="1" x14ac:dyDescent="0.25">
      <c r="AL1036" s="52">
        <v>293</v>
      </c>
      <c r="AM1036" s="131" t="s">
        <v>236</v>
      </c>
      <c r="AN1036" s="132">
        <v>149.99</v>
      </c>
    </row>
    <row r="1037" spans="38:40" ht="19.149999999999999" customHeight="1" x14ac:dyDescent="0.25">
      <c r="AL1037" s="52">
        <v>294</v>
      </c>
      <c r="AM1037" s="131" t="s">
        <v>235</v>
      </c>
      <c r="AN1037" s="132">
        <v>142.99</v>
      </c>
    </row>
    <row r="1038" spans="38:40" ht="19.149999999999999" customHeight="1" x14ac:dyDescent="0.25">
      <c r="AL1038" s="52">
        <v>297</v>
      </c>
      <c r="AM1038" s="131" t="s">
        <v>268</v>
      </c>
      <c r="AN1038" s="132">
        <v>50.99</v>
      </c>
    </row>
    <row r="1039" spans="38:40" ht="19.149999999999999" customHeight="1" x14ac:dyDescent="0.25">
      <c r="AL1039" s="52">
        <v>299</v>
      </c>
      <c r="AM1039" s="131" t="s">
        <v>239</v>
      </c>
      <c r="AN1039" s="132">
        <v>249.99</v>
      </c>
    </row>
    <row r="1040" spans="38:40" ht="19.149999999999999" customHeight="1" x14ac:dyDescent="0.25">
      <c r="AL1040" s="52">
        <v>407</v>
      </c>
      <c r="AM1040" s="131" t="s">
        <v>269</v>
      </c>
      <c r="AN1040" s="132">
        <v>64.989999999999995</v>
      </c>
    </row>
    <row r="1041" spans="38:40" ht="19.149999999999999" customHeight="1" x14ac:dyDescent="0.25">
      <c r="AL1041" s="52">
        <v>411</v>
      </c>
      <c r="AM1041" s="131" t="s">
        <v>152</v>
      </c>
      <c r="AN1041" s="132">
        <v>81.99</v>
      </c>
    </row>
    <row r="1042" spans="38:40" ht="19.149999999999999" customHeight="1" x14ac:dyDescent="0.25">
      <c r="AL1042" s="52">
        <v>412</v>
      </c>
      <c r="AM1042" s="131" t="s">
        <v>227</v>
      </c>
      <c r="AN1042" s="132">
        <v>99.99</v>
      </c>
    </row>
    <row r="1043" spans="38:40" ht="19.149999999999999" customHeight="1" x14ac:dyDescent="0.25">
      <c r="AL1043" s="52">
        <v>413</v>
      </c>
      <c r="AM1043" s="131" t="s">
        <v>153</v>
      </c>
      <c r="AN1043" s="132">
        <v>99.99</v>
      </c>
    </row>
    <row r="1044" spans="38:40" ht="19.149999999999999" customHeight="1" x14ac:dyDescent="0.25">
      <c r="AL1044" s="52">
        <v>420</v>
      </c>
      <c r="AM1044" s="131" t="s">
        <v>158</v>
      </c>
      <c r="AN1044" s="132">
        <v>249.99</v>
      </c>
    </row>
    <row r="1045" spans="38:40" ht="19.149999999999999" customHeight="1" x14ac:dyDescent="0.25">
      <c r="AL1045" s="52">
        <v>422</v>
      </c>
      <c r="AM1045" s="131" t="s">
        <v>215</v>
      </c>
      <c r="AN1045" s="132">
        <v>55.99</v>
      </c>
    </row>
    <row r="1046" spans="38:40" ht="19.149999999999999" customHeight="1" x14ac:dyDescent="0.25">
      <c r="AL1046" s="52">
        <v>423</v>
      </c>
      <c r="AM1046" s="26" t="s">
        <v>270</v>
      </c>
      <c r="AN1046" s="132">
        <v>99.99</v>
      </c>
    </row>
    <row r="1047" spans="38:40" ht="19.149999999999999" customHeight="1" x14ac:dyDescent="0.25">
      <c r="AL1047" s="52">
        <v>426</v>
      </c>
      <c r="AM1047" s="131" t="s">
        <v>222</v>
      </c>
      <c r="AN1047" s="132">
        <v>75.989999999999995</v>
      </c>
    </row>
    <row r="1048" spans="38:40" ht="19.149999999999999" customHeight="1" x14ac:dyDescent="0.25">
      <c r="AL1048" s="52">
        <v>427</v>
      </c>
      <c r="AM1048" s="131" t="s">
        <v>223</v>
      </c>
      <c r="AN1048" s="132">
        <v>75.989999999999995</v>
      </c>
    </row>
    <row r="1049" spans="38:40" ht="19.149999999999999" customHeight="1" x14ac:dyDescent="0.25">
      <c r="AL1049" s="52">
        <v>429</v>
      </c>
      <c r="AM1049" s="131" t="s">
        <v>271</v>
      </c>
      <c r="AN1049" s="132">
        <v>89.99</v>
      </c>
    </row>
    <row r="1050" spans="38:40" ht="19.149999999999999" customHeight="1" x14ac:dyDescent="0.25">
      <c r="AL1050" s="52">
        <v>436</v>
      </c>
      <c r="AM1050" s="131" t="s">
        <v>149</v>
      </c>
      <c r="AN1050" s="132">
        <v>64.989999999999995</v>
      </c>
    </row>
    <row r="1051" spans="38:40" ht="19.149999999999999" customHeight="1" x14ac:dyDescent="0.25">
      <c r="AL1051" s="52">
        <v>437</v>
      </c>
      <c r="AM1051" s="131" t="s">
        <v>234</v>
      </c>
      <c r="AN1051" s="132">
        <v>129.99</v>
      </c>
    </row>
    <row r="1052" spans="38:40" ht="19.149999999999999" customHeight="1" x14ac:dyDescent="0.25">
      <c r="AL1052" s="52">
        <v>443</v>
      </c>
      <c r="AM1052" s="131" t="s">
        <v>216</v>
      </c>
      <c r="AN1052" s="132">
        <v>59.99</v>
      </c>
    </row>
    <row r="1053" spans="38:40" ht="19.149999999999999" customHeight="1" x14ac:dyDescent="0.25">
      <c r="AL1053" s="52">
        <v>445</v>
      </c>
      <c r="AM1053" s="131" t="s">
        <v>210</v>
      </c>
      <c r="AN1053" s="132">
        <v>50.99</v>
      </c>
    </row>
    <row r="1054" spans="38:40" ht="19.149999999999999" customHeight="1" x14ac:dyDescent="0.25">
      <c r="AL1054" s="52">
        <v>446</v>
      </c>
      <c r="AM1054" s="131" t="s">
        <v>272</v>
      </c>
      <c r="AN1054" s="132">
        <v>69.989999999999995</v>
      </c>
    </row>
    <row r="1055" spans="38:40" ht="19.149999999999999" customHeight="1" x14ac:dyDescent="0.25">
      <c r="AL1055" s="52">
        <v>453</v>
      </c>
      <c r="AM1055" s="131" t="s">
        <v>221</v>
      </c>
      <c r="AN1055" s="132">
        <v>72.989999999999995</v>
      </c>
    </row>
    <row r="1056" spans="38:40" ht="19.149999999999999" customHeight="1" x14ac:dyDescent="0.25">
      <c r="AL1056" s="52">
        <v>454</v>
      </c>
      <c r="AM1056" s="131" t="s">
        <v>273</v>
      </c>
      <c r="AN1056" s="132">
        <v>72.989999999999995</v>
      </c>
    </row>
    <row r="1057" spans="1:50" ht="19.149999999999999" customHeight="1" x14ac:dyDescent="0.25">
      <c r="AL1057" s="52">
        <v>466</v>
      </c>
      <c r="AM1057" s="26" t="s">
        <v>388</v>
      </c>
      <c r="AN1057" s="132">
        <v>34.99</v>
      </c>
    </row>
    <row r="1058" spans="1:50" ht="19.149999999999999" customHeight="1" x14ac:dyDescent="0.25">
      <c r="AL1058" s="52">
        <v>467</v>
      </c>
      <c r="AM1058" s="131" t="s">
        <v>228</v>
      </c>
      <c r="AN1058" s="132">
        <v>102.99</v>
      </c>
    </row>
    <row r="1059" spans="1:50" s="150" customFormat="1" ht="19.149999999999999" customHeight="1" x14ac:dyDescent="0.25">
      <c r="A1059" s="151"/>
      <c r="B1059" s="146"/>
      <c r="C1059" s="15"/>
      <c r="E1059" s="140"/>
      <c r="G1059" s="11"/>
      <c r="L1059" s="124"/>
      <c r="V1059" s="12"/>
      <c r="W1059" s="12"/>
      <c r="X1059" s="12"/>
      <c r="AK1059" s="12"/>
      <c r="AL1059" s="52">
        <v>469</v>
      </c>
      <c r="AM1059" s="131" t="s">
        <v>382</v>
      </c>
      <c r="AN1059" s="132">
        <v>145.99</v>
      </c>
      <c r="AO1059" s="12"/>
      <c r="AP1059" s="12"/>
      <c r="AQ1059" s="12"/>
      <c r="AR1059" s="12"/>
      <c r="AS1059" s="12"/>
      <c r="AT1059" s="12"/>
      <c r="AU1059" s="12"/>
      <c r="AV1059" s="12"/>
      <c r="AW1059" s="12"/>
      <c r="AX1059" s="12"/>
    </row>
    <row r="1060" spans="1:50" s="150" customFormat="1" ht="19.149999999999999" customHeight="1" x14ac:dyDescent="0.25">
      <c r="A1060" s="151"/>
      <c r="B1060" s="146"/>
      <c r="C1060" s="15"/>
      <c r="E1060" s="140"/>
      <c r="G1060" s="11"/>
      <c r="L1060" s="124"/>
      <c r="V1060" s="12"/>
      <c r="W1060" s="12"/>
      <c r="X1060" s="12"/>
      <c r="AK1060" s="12"/>
      <c r="AL1060" s="52">
        <v>471</v>
      </c>
      <c r="AM1060" s="131" t="s">
        <v>383</v>
      </c>
      <c r="AN1060" s="132">
        <v>159.99</v>
      </c>
      <c r="AO1060" s="12"/>
      <c r="AP1060" s="12"/>
      <c r="AQ1060" s="12"/>
      <c r="AR1060" s="12"/>
      <c r="AS1060" s="12"/>
      <c r="AT1060" s="12"/>
      <c r="AU1060" s="12"/>
      <c r="AV1060" s="12"/>
      <c r="AW1060" s="12"/>
      <c r="AX1060" s="12"/>
    </row>
    <row r="1061" spans="1:50" ht="19.149999999999999" customHeight="1" x14ac:dyDescent="0.25">
      <c r="AL1061" s="52">
        <v>474</v>
      </c>
      <c r="AM1061" s="131" t="s">
        <v>226</v>
      </c>
      <c r="AN1061" s="132">
        <v>96.99</v>
      </c>
    </row>
    <row r="1062" spans="1:50" ht="19.149999999999999" customHeight="1" x14ac:dyDescent="0.25">
      <c r="AL1062" s="52">
        <v>475</v>
      </c>
      <c r="AM1062" s="131" t="s">
        <v>154</v>
      </c>
      <c r="AN1062" s="132">
        <v>99.99</v>
      </c>
    </row>
    <row r="1063" spans="1:50" s="150" customFormat="1" ht="19.149999999999999" customHeight="1" x14ac:dyDescent="0.25">
      <c r="A1063" s="151"/>
      <c r="B1063" s="146"/>
      <c r="C1063" s="15"/>
      <c r="E1063" s="140"/>
      <c r="G1063" s="11"/>
      <c r="L1063" s="124"/>
      <c r="V1063" s="12"/>
      <c r="W1063" s="12"/>
      <c r="X1063" s="12"/>
      <c r="AK1063" s="12"/>
      <c r="AL1063" s="52">
        <v>476</v>
      </c>
      <c r="AM1063" s="131" t="s">
        <v>384</v>
      </c>
      <c r="AN1063" s="132">
        <v>199.99</v>
      </c>
      <c r="AO1063" s="12"/>
      <c r="AP1063" s="12"/>
      <c r="AQ1063" s="12"/>
      <c r="AR1063" s="12"/>
      <c r="AS1063" s="12"/>
      <c r="AT1063" s="12"/>
      <c r="AU1063" s="12"/>
      <c r="AV1063" s="12"/>
      <c r="AW1063" s="12"/>
      <c r="AX1063" s="12"/>
    </row>
    <row r="1064" spans="1:50" ht="19.149999999999999" customHeight="1" x14ac:dyDescent="0.25">
      <c r="AL1064" s="52">
        <v>478</v>
      </c>
      <c r="AM1064" s="131" t="s">
        <v>220</v>
      </c>
      <c r="AN1064" s="132">
        <v>71.989999999999995</v>
      </c>
    </row>
    <row r="1065" spans="1:50" ht="19.149999999999999" customHeight="1" x14ac:dyDescent="0.25">
      <c r="AL1065" s="52">
        <v>482</v>
      </c>
      <c r="AM1065" s="131" t="s">
        <v>150</v>
      </c>
      <c r="AN1065" s="132">
        <v>64.989999999999995</v>
      </c>
    </row>
    <row r="1066" spans="1:50" ht="19.149999999999999" customHeight="1" x14ac:dyDescent="0.25">
      <c r="AL1066" s="52">
        <v>484</v>
      </c>
      <c r="AM1066" s="131" t="s">
        <v>155</v>
      </c>
      <c r="AN1066" s="132">
        <v>105.99</v>
      </c>
    </row>
    <row r="1067" spans="1:50" ht="19.149999999999999" customHeight="1" x14ac:dyDescent="0.25">
      <c r="AL1067" s="52">
        <v>486</v>
      </c>
      <c r="AM1067" s="131" t="s">
        <v>156</v>
      </c>
      <c r="AN1067" s="132">
        <v>109.99</v>
      </c>
    </row>
    <row r="1068" spans="1:50" ht="19.149999999999999" customHeight="1" x14ac:dyDescent="0.25">
      <c r="AL1068" s="52">
        <v>490</v>
      </c>
      <c r="AM1068" s="131" t="s">
        <v>157</v>
      </c>
      <c r="AN1068" s="132">
        <v>115.99</v>
      </c>
    </row>
    <row r="1069" spans="1:50" ht="19.149999999999999" customHeight="1" x14ac:dyDescent="0.25">
      <c r="AL1069" s="52">
        <v>498</v>
      </c>
      <c r="AM1069" s="131" t="s">
        <v>233</v>
      </c>
      <c r="AN1069" s="132">
        <v>119.99</v>
      </c>
    </row>
    <row r="1070" spans="1:50" ht="19.149999999999999" customHeight="1" x14ac:dyDescent="0.25">
      <c r="AL1070" s="52">
        <v>499</v>
      </c>
      <c r="AM1070" s="131" t="s">
        <v>159</v>
      </c>
      <c r="AN1070" s="132">
        <v>499.99</v>
      </c>
    </row>
    <row r="1071" spans="1:50" ht="19.149999999999999" customHeight="1" x14ac:dyDescent="0.25">
      <c r="AL1071" s="52">
        <v>602</v>
      </c>
      <c r="AM1071" s="26" t="s">
        <v>274</v>
      </c>
      <c r="AN1071" s="135">
        <v>39.99</v>
      </c>
    </row>
    <row r="1072" spans="1:50" ht="19.149999999999999" customHeight="1" x14ac:dyDescent="0.25">
      <c r="AL1072" s="52">
        <v>619</v>
      </c>
      <c r="AM1072" s="26" t="s">
        <v>388</v>
      </c>
      <c r="AN1072" s="132">
        <v>76.989999999999995</v>
      </c>
    </row>
    <row r="1073" spans="1:50" s="150" customFormat="1" ht="19.149999999999999" customHeight="1" x14ac:dyDescent="0.25">
      <c r="A1073" s="151"/>
      <c r="B1073" s="146"/>
      <c r="C1073" s="15"/>
      <c r="E1073" s="140"/>
      <c r="G1073" s="11"/>
      <c r="L1073" s="124"/>
      <c r="V1073" s="12"/>
      <c r="W1073" s="12"/>
      <c r="X1073" s="12"/>
      <c r="AK1073" s="12"/>
      <c r="AL1073" s="52">
        <v>624</v>
      </c>
      <c r="AM1073" s="131" t="s">
        <v>385</v>
      </c>
      <c r="AN1073" s="132">
        <v>109.99</v>
      </c>
      <c r="AO1073" s="12"/>
      <c r="AP1073" s="12"/>
      <c r="AQ1073" s="12"/>
      <c r="AR1073" s="12"/>
      <c r="AS1073" s="12"/>
      <c r="AT1073" s="12"/>
      <c r="AU1073" s="12"/>
      <c r="AV1073" s="12"/>
      <c r="AW1073" s="12"/>
      <c r="AX1073" s="12"/>
    </row>
    <row r="1074" spans="1:50" ht="19.149999999999999" customHeight="1" x14ac:dyDescent="0.25">
      <c r="AL1074" s="52">
        <v>628</v>
      </c>
      <c r="AM1074" s="131" t="s">
        <v>193</v>
      </c>
      <c r="AN1074" s="132">
        <v>84.99</v>
      </c>
    </row>
    <row r="1075" spans="1:50" ht="19.149999999999999" customHeight="1" x14ac:dyDescent="0.25">
      <c r="AL1075" s="52">
        <v>633</v>
      </c>
      <c r="AM1075" s="131" t="s">
        <v>131</v>
      </c>
      <c r="AN1075" s="132">
        <v>51.99</v>
      </c>
    </row>
    <row r="1076" spans="1:50" ht="19.149999999999999" customHeight="1" x14ac:dyDescent="0.25">
      <c r="AL1076" s="52">
        <v>644</v>
      </c>
      <c r="AM1076" s="131" t="s">
        <v>133</v>
      </c>
      <c r="AN1076" s="132">
        <v>52.99</v>
      </c>
    </row>
    <row r="1077" spans="1:50" ht="19.149999999999999" customHeight="1" x14ac:dyDescent="0.25">
      <c r="AL1077" s="52">
        <v>646</v>
      </c>
      <c r="AM1077" s="131" t="s">
        <v>137</v>
      </c>
      <c r="AN1077" s="132">
        <v>72.989999999999995</v>
      </c>
    </row>
    <row r="1078" spans="1:50" ht="19.149999999999999" customHeight="1" x14ac:dyDescent="0.25">
      <c r="AL1078" s="52">
        <v>647</v>
      </c>
      <c r="AM1078" s="26" t="s">
        <v>275</v>
      </c>
      <c r="AN1078" s="135">
        <v>59.99</v>
      </c>
    </row>
    <row r="1079" spans="1:50" ht="19.149999999999999" customHeight="1" x14ac:dyDescent="0.25">
      <c r="AL1079" s="52">
        <v>648</v>
      </c>
      <c r="AM1079" s="131" t="s">
        <v>181</v>
      </c>
      <c r="AN1079" s="132">
        <v>57.99</v>
      </c>
    </row>
    <row r="1080" spans="1:50" ht="19.149999999999999" customHeight="1" x14ac:dyDescent="0.25">
      <c r="AL1080" s="133">
        <v>650</v>
      </c>
      <c r="AM1080" s="134" t="s">
        <v>276</v>
      </c>
      <c r="AN1080" s="58">
        <v>59.99</v>
      </c>
    </row>
    <row r="1081" spans="1:50" ht="19.149999999999999" customHeight="1" x14ac:dyDescent="0.25">
      <c r="AL1081" s="52">
        <v>652</v>
      </c>
      <c r="AM1081" s="131" t="s">
        <v>130</v>
      </c>
      <c r="AN1081" s="132">
        <v>50.99</v>
      </c>
    </row>
    <row r="1082" spans="1:50" ht="19.149999999999999" customHeight="1" x14ac:dyDescent="0.25">
      <c r="AL1082" s="52">
        <v>659</v>
      </c>
      <c r="AM1082" s="131" t="s">
        <v>135</v>
      </c>
      <c r="AN1082" s="132">
        <v>68.989999999999995</v>
      </c>
    </row>
    <row r="1083" spans="1:50" ht="19.149999999999999" customHeight="1" x14ac:dyDescent="0.25">
      <c r="AL1083" s="52">
        <v>660</v>
      </c>
      <c r="AM1083" s="26" t="s">
        <v>388</v>
      </c>
      <c r="AN1083" s="132">
        <v>62.99</v>
      </c>
    </row>
    <row r="1084" spans="1:50" ht="19.149999999999999" customHeight="1" x14ac:dyDescent="0.25">
      <c r="AL1084" s="52">
        <v>661</v>
      </c>
      <c r="AM1084" s="131" t="s">
        <v>136</v>
      </c>
      <c r="AN1084" s="132">
        <v>71.989999999999995</v>
      </c>
    </row>
    <row r="1085" spans="1:50" ht="19.149999999999999" customHeight="1" x14ac:dyDescent="0.25">
      <c r="AL1085" s="52">
        <v>673</v>
      </c>
      <c r="AM1085" s="26" t="s">
        <v>277</v>
      </c>
      <c r="AN1085" s="58">
        <v>97.99</v>
      </c>
    </row>
    <row r="1086" spans="1:50" ht="19.149999999999999" customHeight="1" x14ac:dyDescent="0.25">
      <c r="AL1086" s="52">
        <v>674</v>
      </c>
      <c r="AM1086" s="131" t="s">
        <v>129</v>
      </c>
      <c r="AN1086" s="132">
        <v>45.99</v>
      </c>
    </row>
    <row r="1087" spans="1:50" ht="19.149999999999999" customHeight="1" x14ac:dyDescent="0.25">
      <c r="AL1087" s="52">
        <v>675</v>
      </c>
      <c r="AM1087" s="131" t="s">
        <v>140</v>
      </c>
      <c r="AN1087" s="132">
        <v>85.99</v>
      </c>
    </row>
    <row r="1088" spans="1:50" ht="19.149999999999999" customHeight="1" x14ac:dyDescent="0.25">
      <c r="AL1088" s="52">
        <v>678</v>
      </c>
      <c r="AM1088" s="131" t="s">
        <v>139</v>
      </c>
      <c r="AN1088" s="132">
        <v>83.99</v>
      </c>
    </row>
    <row r="1089" spans="38:40" ht="19.149999999999999" customHeight="1" x14ac:dyDescent="0.25">
      <c r="AL1089" s="52">
        <v>679</v>
      </c>
      <c r="AM1089" s="131" t="s">
        <v>142</v>
      </c>
      <c r="AN1089" s="132">
        <v>90.99</v>
      </c>
    </row>
    <row r="1090" spans="38:40" ht="19.149999999999999" customHeight="1" x14ac:dyDescent="0.25">
      <c r="AL1090" s="52">
        <v>688</v>
      </c>
      <c r="AM1090" s="131" t="s">
        <v>141</v>
      </c>
      <c r="AN1090" s="132">
        <v>85.99</v>
      </c>
    </row>
    <row r="1091" spans="38:40" ht="19.149999999999999" customHeight="1" x14ac:dyDescent="0.25">
      <c r="AL1091" s="52">
        <v>690</v>
      </c>
      <c r="AM1091" s="131" t="s">
        <v>143</v>
      </c>
      <c r="AN1091" s="132">
        <v>99.99</v>
      </c>
    </row>
    <row r="1092" spans="38:40" ht="19.149999999999999" customHeight="1" x14ac:dyDescent="0.25">
      <c r="AL1092" s="52">
        <v>691</v>
      </c>
      <c r="AM1092" s="131" t="s">
        <v>144</v>
      </c>
      <c r="AN1092" s="132">
        <v>99.99</v>
      </c>
    </row>
    <row r="1093" spans="38:40" ht="19.149999999999999" customHeight="1" x14ac:dyDescent="0.25">
      <c r="AL1093" s="52">
        <v>692</v>
      </c>
      <c r="AM1093" s="131" t="s">
        <v>145</v>
      </c>
      <c r="AN1093" s="132">
        <v>125.99</v>
      </c>
    </row>
    <row r="1094" spans="38:40" ht="19.149999999999999" customHeight="1" x14ac:dyDescent="0.25">
      <c r="AL1094" s="52">
        <v>694</v>
      </c>
      <c r="AM1094" s="131" t="s">
        <v>146</v>
      </c>
      <c r="AN1094" s="132">
        <v>149.99</v>
      </c>
    </row>
    <row r="1095" spans="38:40" ht="19.149999999999999" customHeight="1" x14ac:dyDescent="0.25">
      <c r="AL1095" s="52">
        <v>695</v>
      </c>
      <c r="AM1095" s="131" t="s">
        <v>147</v>
      </c>
      <c r="AN1095" s="132">
        <v>149.99</v>
      </c>
    </row>
    <row r="1096" spans="38:40" ht="19.149999999999999" customHeight="1" x14ac:dyDescent="0.25">
      <c r="AL1096" s="52">
        <v>698</v>
      </c>
      <c r="AM1096" s="131" t="s">
        <v>148</v>
      </c>
      <c r="AN1096" s="132">
        <v>199.99</v>
      </c>
    </row>
    <row r="1097" spans="38:40" ht="19.149999999999999" customHeight="1" x14ac:dyDescent="0.25">
      <c r="AL1097" s="52">
        <v>720</v>
      </c>
      <c r="AM1097" s="131" t="s">
        <v>170</v>
      </c>
      <c r="AN1097" s="132">
        <v>29.99</v>
      </c>
    </row>
    <row r="1098" spans="38:40" ht="19.149999999999999" customHeight="1" x14ac:dyDescent="0.25">
      <c r="AL1098" s="52">
        <v>761</v>
      </c>
      <c r="AM1098" s="131" t="s">
        <v>178</v>
      </c>
      <c r="AN1098" s="132">
        <v>54.99</v>
      </c>
    </row>
    <row r="1099" spans="38:40" ht="19.149999999999999" customHeight="1" x14ac:dyDescent="0.25">
      <c r="AL1099" s="52">
        <v>764</v>
      </c>
      <c r="AM1099" s="131" t="s">
        <v>188</v>
      </c>
      <c r="AN1099" s="132">
        <v>77.989999999999995</v>
      </c>
    </row>
    <row r="1100" spans="38:40" ht="19.149999999999999" customHeight="1" x14ac:dyDescent="0.25">
      <c r="AL1100" s="52">
        <v>765</v>
      </c>
      <c r="AM1100" s="131" t="s">
        <v>194</v>
      </c>
      <c r="AN1100" s="132">
        <v>99.99</v>
      </c>
    </row>
    <row r="1101" spans="38:40" ht="19.149999999999999" customHeight="1" x14ac:dyDescent="0.25">
      <c r="AL1101" s="52">
        <v>766</v>
      </c>
      <c r="AM1101" s="131" t="s">
        <v>201</v>
      </c>
      <c r="AN1101" s="132">
        <v>124.99</v>
      </c>
    </row>
    <row r="1102" spans="38:40" ht="19.149999999999999" customHeight="1" x14ac:dyDescent="0.25">
      <c r="AL1102" s="52">
        <v>777</v>
      </c>
      <c r="AM1102" s="131" t="s">
        <v>189</v>
      </c>
      <c r="AN1102" s="132">
        <v>77.989999999999995</v>
      </c>
    </row>
    <row r="1103" spans="38:40" ht="19.149999999999999" customHeight="1" x14ac:dyDescent="0.25">
      <c r="AL1103" s="52">
        <v>778</v>
      </c>
      <c r="AM1103" s="131" t="s">
        <v>195</v>
      </c>
      <c r="AN1103" s="132">
        <v>99.99</v>
      </c>
    </row>
    <row r="1104" spans="38:40" ht="19.149999999999999" customHeight="1" x14ac:dyDescent="0.25">
      <c r="AL1104" s="52">
        <v>779</v>
      </c>
      <c r="AM1104" s="131" t="s">
        <v>202</v>
      </c>
      <c r="AN1104" s="132">
        <v>124.99</v>
      </c>
    </row>
    <row r="1105" spans="38:40" ht="19.149999999999999" customHeight="1" x14ac:dyDescent="0.25">
      <c r="AL1105" s="133">
        <v>801</v>
      </c>
      <c r="AM1105" s="26" t="s">
        <v>388</v>
      </c>
      <c r="AN1105" s="58">
        <v>49.99</v>
      </c>
    </row>
    <row r="1106" spans="38:40" ht="19.149999999999999" customHeight="1" x14ac:dyDescent="0.25">
      <c r="AL1106" s="133">
        <v>802</v>
      </c>
      <c r="AM1106" s="26" t="s">
        <v>388</v>
      </c>
      <c r="AN1106" s="58">
        <v>72.989999999999995</v>
      </c>
    </row>
    <row r="1107" spans="38:40" ht="19.149999999999999" customHeight="1" x14ac:dyDescent="0.25">
      <c r="AL1107" s="133">
        <v>862</v>
      </c>
      <c r="AM1107" s="134" t="s">
        <v>278</v>
      </c>
      <c r="AN1107" s="58">
        <v>54.99</v>
      </c>
    </row>
    <row r="1108" spans="38:40" ht="19.149999999999999" customHeight="1" x14ac:dyDescent="0.25">
      <c r="AL1108" s="133">
        <v>877</v>
      </c>
      <c r="AM1108" s="134" t="s">
        <v>279</v>
      </c>
      <c r="AN1108" s="58">
        <v>65.989999999999995</v>
      </c>
    </row>
    <row r="1109" spans="38:40" ht="19.149999999999999" customHeight="1" x14ac:dyDescent="0.25">
      <c r="AL1109" s="133">
        <v>887</v>
      </c>
      <c r="AM1109" s="134" t="s">
        <v>280</v>
      </c>
      <c r="AN1109" s="58">
        <v>59.99</v>
      </c>
    </row>
    <row r="1110" spans="38:40" ht="19.149999999999999" customHeight="1" x14ac:dyDescent="0.25">
      <c r="AL1110" s="133">
        <v>893</v>
      </c>
      <c r="AM1110" s="134" t="s">
        <v>281</v>
      </c>
      <c r="AN1110" s="58">
        <v>49.99</v>
      </c>
    </row>
    <row r="1111" spans="38:40" ht="19.149999999999999" customHeight="1" x14ac:dyDescent="0.25">
      <c r="AL1111" s="52">
        <v>904</v>
      </c>
      <c r="AM1111" s="131" t="s">
        <v>176</v>
      </c>
      <c r="AN1111" s="132">
        <v>53.99</v>
      </c>
    </row>
    <row r="1112" spans="38:40" ht="19.149999999999999" customHeight="1" x14ac:dyDescent="0.25">
      <c r="AL1112" s="52">
        <v>912</v>
      </c>
      <c r="AM1112" s="26" t="s">
        <v>282</v>
      </c>
      <c r="AN1112" s="136">
        <v>49.99</v>
      </c>
    </row>
    <row r="1113" spans="38:40" ht="19.149999999999999" customHeight="1" x14ac:dyDescent="0.25">
      <c r="AL1113" s="52">
        <v>924</v>
      </c>
      <c r="AM1113" s="26" t="s">
        <v>388</v>
      </c>
      <c r="AN1113" s="132">
        <v>59.99</v>
      </c>
    </row>
    <row r="1114" spans="38:40" ht="19.149999999999999" customHeight="1" x14ac:dyDescent="0.25">
      <c r="AL1114" s="52">
        <v>935</v>
      </c>
      <c r="AM1114" s="131" t="s">
        <v>171</v>
      </c>
      <c r="AN1114" s="132">
        <v>42.99</v>
      </c>
    </row>
    <row r="1115" spans="38:40" ht="19.149999999999999" customHeight="1" x14ac:dyDescent="0.25">
      <c r="AL1115" s="52">
        <v>940</v>
      </c>
      <c r="AM1115" s="131" t="s">
        <v>177</v>
      </c>
      <c r="AN1115" s="132">
        <v>53.99</v>
      </c>
    </row>
    <row r="1116" spans="38:40" ht="19.149999999999999" customHeight="1" x14ac:dyDescent="0.25">
      <c r="AL1116" s="52">
        <v>945</v>
      </c>
      <c r="AM1116" s="131" t="s">
        <v>184</v>
      </c>
      <c r="AN1116" s="132">
        <v>59.99</v>
      </c>
    </row>
    <row r="1117" spans="38:40" ht="19.149999999999999" customHeight="1" x14ac:dyDescent="0.25">
      <c r="AL1117" s="52">
        <v>950</v>
      </c>
      <c r="AM1117" s="131" t="s">
        <v>182</v>
      </c>
      <c r="AN1117" s="132">
        <v>57.99</v>
      </c>
    </row>
    <row r="1118" spans="38:40" ht="19.149999999999999" customHeight="1" x14ac:dyDescent="0.25">
      <c r="AL1118" s="52">
        <v>960</v>
      </c>
      <c r="AM1118" s="131" t="s">
        <v>187</v>
      </c>
      <c r="AN1118" s="132">
        <v>64.989999999999995</v>
      </c>
    </row>
    <row r="1119" spans="38:40" ht="19.149999999999999" customHeight="1" x14ac:dyDescent="0.25">
      <c r="AL1119" s="52">
        <v>974</v>
      </c>
      <c r="AM1119" s="131" t="s">
        <v>190</v>
      </c>
      <c r="AN1119" s="132">
        <v>79.989999999999995</v>
      </c>
    </row>
    <row r="1120" spans="38:40" ht="19.149999999999999" customHeight="1" x14ac:dyDescent="0.25">
      <c r="AL1120" s="52">
        <v>975</v>
      </c>
      <c r="AM1120" s="131" t="s">
        <v>192</v>
      </c>
      <c r="AN1120" s="132">
        <v>83.99</v>
      </c>
    </row>
    <row r="1121" spans="38:40" ht="19.149999999999999" customHeight="1" x14ac:dyDescent="0.25">
      <c r="AL1121" s="52">
        <v>977</v>
      </c>
      <c r="AM1121" s="131" t="s">
        <v>191</v>
      </c>
      <c r="AN1121" s="132">
        <v>79.989999999999995</v>
      </c>
    </row>
    <row r="1122" spans="38:40" ht="19.149999999999999" customHeight="1" x14ac:dyDescent="0.25">
      <c r="AL1122" s="52">
        <v>979</v>
      </c>
      <c r="AM1122" s="26" t="s">
        <v>283</v>
      </c>
      <c r="AN1122" s="135">
        <v>79.989999999999995</v>
      </c>
    </row>
    <row r="1123" spans="38:40" ht="19.149999999999999" customHeight="1" x14ac:dyDescent="0.25">
      <c r="AL1123" s="52">
        <v>987</v>
      </c>
      <c r="AM1123" s="131" t="s">
        <v>196</v>
      </c>
      <c r="AN1123" s="132">
        <v>99.99</v>
      </c>
    </row>
    <row r="1124" spans="38:40" ht="19.149999999999999" customHeight="1" x14ac:dyDescent="0.25">
      <c r="AL1124" s="52">
        <v>990</v>
      </c>
      <c r="AM1124" s="131" t="s">
        <v>197</v>
      </c>
      <c r="AN1124" s="132">
        <v>99.99</v>
      </c>
    </row>
    <row r="1125" spans="38:40" ht="19.149999999999999" customHeight="1" x14ac:dyDescent="0.25">
      <c r="AL1125" s="52">
        <v>993</v>
      </c>
      <c r="AM1125" s="131" t="s">
        <v>198</v>
      </c>
      <c r="AN1125" s="132">
        <v>99.99</v>
      </c>
    </row>
    <row r="1126" spans="38:40" ht="19.149999999999999" customHeight="1" x14ac:dyDescent="0.25">
      <c r="AL1126" s="52">
        <v>994</v>
      </c>
      <c r="AM1126" s="131" t="s">
        <v>203</v>
      </c>
      <c r="AN1126" s="132">
        <v>125.99</v>
      </c>
    </row>
    <row r="1127" spans="38:40" ht="19.149999999999999" customHeight="1" x14ac:dyDescent="0.25">
      <c r="AL1127" s="52">
        <v>995</v>
      </c>
      <c r="AM1127" s="131" t="s">
        <v>204</v>
      </c>
      <c r="AN1127" s="132">
        <v>149.99</v>
      </c>
    </row>
    <row r="1128" spans="38:40" ht="19.149999999999999" customHeight="1" x14ac:dyDescent="0.25">
      <c r="AL1128" s="52">
        <v>996</v>
      </c>
      <c r="AM1128" s="131" t="s">
        <v>205</v>
      </c>
      <c r="AN1128" s="132">
        <v>149.99</v>
      </c>
    </row>
    <row r="1129" spans="38:40" ht="19.149999999999999" customHeight="1" x14ac:dyDescent="0.25">
      <c r="AL1129" s="52">
        <v>997</v>
      </c>
      <c r="AM1129" s="131" t="s">
        <v>206</v>
      </c>
      <c r="AN1129" s="132">
        <v>199.99</v>
      </c>
    </row>
    <row r="1130" spans="38:40" ht="19.149999999999999" customHeight="1" x14ac:dyDescent="0.25">
      <c r="AL1130" s="52">
        <v>998</v>
      </c>
      <c r="AM1130" s="131" t="s">
        <v>207</v>
      </c>
      <c r="AN1130" s="132">
        <v>199.99</v>
      </c>
    </row>
    <row r="1131" spans="38:40" ht="19.149999999999999" customHeight="1" x14ac:dyDescent="0.25">
      <c r="AL1131" s="52">
        <v>999</v>
      </c>
      <c r="AM1131" s="131" t="s">
        <v>208</v>
      </c>
      <c r="AN1131" s="132">
        <v>249.99</v>
      </c>
    </row>
    <row r="1132" spans="38:40" ht="19.149999999999999" customHeight="1" x14ac:dyDescent="0.25">
      <c r="AL1132" s="52" t="s">
        <v>284</v>
      </c>
      <c r="AM1132" s="131" t="s">
        <v>285</v>
      </c>
      <c r="AN1132" s="132">
        <v>57.99</v>
      </c>
    </row>
    <row r="1133" spans="38:40" ht="19.149999999999999" customHeight="1" x14ac:dyDescent="0.25">
      <c r="AL1133" s="52" t="s">
        <v>286</v>
      </c>
      <c r="AM1133" s="26" t="s">
        <v>388</v>
      </c>
      <c r="AN1133" s="132">
        <v>42.99</v>
      </c>
    </row>
    <row r="1134" spans="38:40" ht="19.149999999999999" customHeight="1" x14ac:dyDescent="0.25">
      <c r="AL1134" s="52" t="s">
        <v>287</v>
      </c>
      <c r="AM1134" s="26" t="s">
        <v>288</v>
      </c>
      <c r="AN1134" s="135">
        <v>59.99</v>
      </c>
    </row>
    <row r="1135" spans="38:40" ht="19.149999999999999" customHeight="1" x14ac:dyDescent="0.25">
      <c r="AL1135" s="52" t="s">
        <v>289</v>
      </c>
      <c r="AM1135" s="26" t="s">
        <v>290</v>
      </c>
      <c r="AN1135" s="135">
        <v>159.99</v>
      </c>
    </row>
    <row r="1136" spans="38:40" ht="19.149999999999999" customHeight="1" x14ac:dyDescent="0.25">
      <c r="AL1136" s="52" t="s">
        <v>291</v>
      </c>
      <c r="AM1136" s="26" t="s">
        <v>292</v>
      </c>
      <c r="AN1136" s="135">
        <v>199.99</v>
      </c>
    </row>
    <row r="1137" spans="38:40" ht="19.149999999999999" customHeight="1" x14ac:dyDescent="0.25">
      <c r="AL1137" s="133" t="s">
        <v>293</v>
      </c>
      <c r="AM1137" s="26" t="s">
        <v>388</v>
      </c>
      <c r="AN1137" s="58">
        <v>77.989999999999995</v>
      </c>
    </row>
    <row r="1138" spans="38:40" ht="19.149999999999999" customHeight="1" x14ac:dyDescent="0.25">
      <c r="AL1138" s="133" t="s">
        <v>294</v>
      </c>
      <c r="AM1138" s="26" t="s">
        <v>388</v>
      </c>
      <c r="AN1138" s="58">
        <v>77.989999999999995</v>
      </c>
    </row>
    <row r="1139" spans="38:40" ht="19.149999999999999" customHeight="1" x14ac:dyDescent="0.25">
      <c r="AL1139" s="133" t="s">
        <v>295</v>
      </c>
      <c r="AM1139" s="134" t="s">
        <v>296</v>
      </c>
      <c r="AN1139" s="58">
        <v>75.989999999999995</v>
      </c>
    </row>
    <row r="1140" spans="38:40" ht="19.149999999999999" customHeight="1" x14ac:dyDescent="0.25">
      <c r="AL1140" s="133" t="s">
        <v>297</v>
      </c>
      <c r="AM1140" s="26" t="s">
        <v>388</v>
      </c>
      <c r="AN1140" s="58">
        <v>75.989999999999995</v>
      </c>
    </row>
    <row r="1141" spans="38:40" ht="19.149999999999999" customHeight="1" x14ac:dyDescent="0.25">
      <c r="AL1141" s="133" t="s">
        <v>298</v>
      </c>
      <c r="AM1141" s="26" t="s">
        <v>388</v>
      </c>
      <c r="AN1141" s="58">
        <v>75.989999999999995</v>
      </c>
    </row>
    <row r="1142" spans="38:40" ht="19.149999999999999" customHeight="1" x14ac:dyDescent="0.25">
      <c r="AL1142" s="133" t="s">
        <v>299</v>
      </c>
      <c r="AM1142" s="26" t="s">
        <v>388</v>
      </c>
      <c r="AN1142" s="58">
        <v>75.989999999999995</v>
      </c>
    </row>
    <row r="1143" spans="38:40" ht="19.149999999999999" customHeight="1" x14ac:dyDescent="0.25">
      <c r="AL1143" s="133" t="s">
        <v>300</v>
      </c>
      <c r="AM1143" s="26" t="s">
        <v>388</v>
      </c>
      <c r="AN1143" s="58">
        <v>75.989999999999995</v>
      </c>
    </row>
    <row r="1144" spans="38:40" ht="19.149999999999999" customHeight="1" x14ac:dyDescent="0.25">
      <c r="AL1144" s="133" t="s">
        <v>301</v>
      </c>
      <c r="AM1144" s="134" t="s">
        <v>302</v>
      </c>
      <c r="AN1144" s="58">
        <v>75.989999999999995</v>
      </c>
    </row>
    <row r="1145" spans="38:40" ht="19.149999999999999" customHeight="1" x14ac:dyDescent="0.25">
      <c r="AL1145" s="133" t="s">
        <v>303</v>
      </c>
      <c r="AM1145" s="26" t="s">
        <v>388</v>
      </c>
      <c r="AN1145" s="58">
        <v>75.989999999999995</v>
      </c>
    </row>
    <row r="1146" spans="38:40" ht="19.149999999999999" customHeight="1" x14ac:dyDescent="0.25">
      <c r="AL1146" s="133" t="s">
        <v>304</v>
      </c>
      <c r="AM1146" s="26" t="s">
        <v>388</v>
      </c>
      <c r="AN1146" s="58">
        <v>75.989999999999995</v>
      </c>
    </row>
    <row r="1147" spans="38:40" ht="19.149999999999999" customHeight="1" x14ac:dyDescent="0.25">
      <c r="AL1147" s="133" t="s">
        <v>305</v>
      </c>
      <c r="AM1147" s="26" t="s">
        <v>388</v>
      </c>
      <c r="AN1147" s="58">
        <v>75.989999999999995</v>
      </c>
    </row>
    <row r="1148" spans="38:40" ht="19.149999999999999" customHeight="1" x14ac:dyDescent="0.25">
      <c r="AL1148" s="52" t="s">
        <v>306</v>
      </c>
      <c r="AM1148" s="26" t="s">
        <v>307</v>
      </c>
      <c r="AN1148" s="135">
        <v>119.99</v>
      </c>
    </row>
    <row r="1149" spans="38:40" ht="19.149999999999999" customHeight="1" x14ac:dyDescent="0.25">
      <c r="AL1149" s="52" t="s">
        <v>308</v>
      </c>
      <c r="AM1149" s="26" t="s">
        <v>309</v>
      </c>
      <c r="AN1149" s="135">
        <v>62.99</v>
      </c>
    </row>
    <row r="1150" spans="38:40" ht="19.149999999999999" customHeight="1" x14ac:dyDescent="0.25">
      <c r="AL1150" s="52" t="s">
        <v>310</v>
      </c>
      <c r="AM1150" s="26" t="s">
        <v>311</v>
      </c>
      <c r="AN1150" s="135">
        <v>45.99</v>
      </c>
    </row>
    <row r="1151" spans="38:40" ht="19.149999999999999" customHeight="1" x14ac:dyDescent="0.25">
      <c r="AL1151" s="52" t="s">
        <v>312</v>
      </c>
      <c r="AM1151" s="26" t="s">
        <v>313</v>
      </c>
      <c r="AN1151" s="135">
        <v>35.99</v>
      </c>
    </row>
    <row r="1152" spans="38:40" ht="19.149999999999999" customHeight="1" x14ac:dyDescent="0.25">
      <c r="AL1152" s="52" t="s">
        <v>160</v>
      </c>
      <c r="AM1152" s="131" t="s">
        <v>161</v>
      </c>
      <c r="AN1152" s="132">
        <v>49.99</v>
      </c>
    </row>
    <row r="1153" spans="38:40" ht="19.149999999999999" customHeight="1" x14ac:dyDescent="0.25">
      <c r="AL1153" s="52" t="s">
        <v>162</v>
      </c>
      <c r="AM1153" s="131" t="s">
        <v>163</v>
      </c>
      <c r="AN1153" s="132">
        <v>52.99</v>
      </c>
    </row>
    <row r="1154" spans="38:40" ht="19.149999999999999" customHeight="1" x14ac:dyDescent="0.25">
      <c r="AL1154" s="52" t="s">
        <v>164</v>
      </c>
      <c r="AM1154" s="131" t="s">
        <v>165</v>
      </c>
      <c r="AN1154" s="132">
        <v>67.989999999999995</v>
      </c>
    </row>
    <row r="1155" spans="38:40" ht="19.149999999999999" customHeight="1" x14ac:dyDescent="0.25">
      <c r="AL1155" s="52" t="s">
        <v>166</v>
      </c>
      <c r="AM1155" s="131" t="s">
        <v>167</v>
      </c>
      <c r="AN1155" s="132">
        <v>85.99</v>
      </c>
    </row>
    <row r="1156" spans="38:40" ht="19.149999999999999" customHeight="1" x14ac:dyDescent="0.25">
      <c r="AL1156" s="52" t="s">
        <v>168</v>
      </c>
      <c r="AM1156" s="131" t="s">
        <v>169</v>
      </c>
      <c r="AN1156" s="132">
        <v>104.99</v>
      </c>
    </row>
    <row r="1157" spans="38:40" ht="19.149999999999999" customHeight="1" x14ac:dyDescent="0.25">
      <c r="AL1157" s="133" t="s">
        <v>314</v>
      </c>
      <c r="AM1157" s="26" t="s">
        <v>388</v>
      </c>
      <c r="AN1157" s="58">
        <v>56.99</v>
      </c>
    </row>
    <row r="1158" spans="38:40" ht="19.149999999999999" customHeight="1" x14ac:dyDescent="0.25">
      <c r="AL1158" s="133" t="s">
        <v>315</v>
      </c>
      <c r="AM1158" s="26" t="s">
        <v>388</v>
      </c>
      <c r="AN1158" s="58">
        <v>56.99</v>
      </c>
    </row>
    <row r="1159" spans="38:40" ht="19.149999999999999" customHeight="1" x14ac:dyDescent="0.25">
      <c r="AL1159" s="133" t="s">
        <v>316</v>
      </c>
      <c r="AM1159" s="26" t="s">
        <v>388</v>
      </c>
      <c r="AN1159" s="58">
        <v>56.99</v>
      </c>
    </row>
    <row r="1160" spans="38:40" ht="19.149999999999999" customHeight="1" x14ac:dyDescent="0.25">
      <c r="AL1160" s="133" t="s">
        <v>317</v>
      </c>
      <c r="AM1160" s="134" t="s">
        <v>318</v>
      </c>
      <c r="AN1160" s="58">
        <v>56.99</v>
      </c>
    </row>
    <row r="1161" spans="38:40" ht="19.149999999999999" customHeight="1" x14ac:dyDescent="0.25">
      <c r="AL1161" s="133" t="s">
        <v>319</v>
      </c>
      <c r="AM1161" s="26" t="s">
        <v>388</v>
      </c>
      <c r="AN1161" s="58">
        <v>56.99</v>
      </c>
    </row>
    <row r="1162" spans="38:40" ht="19.149999999999999" customHeight="1" x14ac:dyDescent="0.25">
      <c r="AL1162" s="133" t="s">
        <v>320</v>
      </c>
      <c r="AM1162" s="26" t="s">
        <v>388</v>
      </c>
      <c r="AN1162" s="58">
        <v>56.99</v>
      </c>
    </row>
    <row r="1163" spans="38:40" ht="19.149999999999999" customHeight="1" x14ac:dyDescent="0.25">
      <c r="AL1163" s="133" t="s">
        <v>321</v>
      </c>
      <c r="AM1163" s="26" t="s">
        <v>388</v>
      </c>
      <c r="AN1163" s="58">
        <v>56.99</v>
      </c>
    </row>
    <row r="1164" spans="38:40" ht="19.149999999999999" customHeight="1" x14ac:dyDescent="0.25">
      <c r="AL1164" s="133" t="s">
        <v>322</v>
      </c>
      <c r="AM1164" s="26" t="s">
        <v>388</v>
      </c>
      <c r="AN1164" s="58">
        <v>61.99</v>
      </c>
    </row>
    <row r="1165" spans="38:40" ht="19.149999999999999" customHeight="1" x14ac:dyDescent="0.25">
      <c r="AL1165" s="133" t="s">
        <v>323</v>
      </c>
      <c r="AM1165" s="26" t="s">
        <v>388</v>
      </c>
      <c r="AN1165" s="58">
        <v>61.99</v>
      </c>
    </row>
    <row r="1166" spans="38:40" ht="19.149999999999999" customHeight="1" x14ac:dyDescent="0.25">
      <c r="AL1166" s="133" t="s">
        <v>324</v>
      </c>
      <c r="AM1166" s="26" t="s">
        <v>388</v>
      </c>
      <c r="AN1166" s="58">
        <v>61.99</v>
      </c>
    </row>
    <row r="1167" spans="38:40" ht="19.149999999999999" customHeight="1" x14ac:dyDescent="0.25">
      <c r="AL1167" s="133" t="s">
        <v>325</v>
      </c>
      <c r="AM1167" s="134" t="s">
        <v>326</v>
      </c>
      <c r="AN1167" s="58">
        <v>61.99</v>
      </c>
    </row>
    <row r="1168" spans="38:40" ht="19.149999999999999" customHeight="1" x14ac:dyDescent="0.25">
      <c r="AL1168" s="133" t="s">
        <v>327</v>
      </c>
      <c r="AM1168" s="26" t="s">
        <v>388</v>
      </c>
      <c r="AN1168" s="58">
        <v>61.99</v>
      </c>
    </row>
    <row r="1169" spans="38:40" ht="19.149999999999999" customHeight="1" x14ac:dyDescent="0.25">
      <c r="AL1169" s="133" t="s">
        <v>328</v>
      </c>
      <c r="AM1169" s="26" t="s">
        <v>388</v>
      </c>
      <c r="AN1169" s="58">
        <v>61.99</v>
      </c>
    </row>
    <row r="1170" spans="38:40" ht="19.149999999999999" customHeight="1" x14ac:dyDescent="0.25">
      <c r="AL1170" s="133" t="s">
        <v>329</v>
      </c>
      <c r="AM1170" s="26" t="s">
        <v>388</v>
      </c>
      <c r="AN1170" s="58">
        <v>61.99</v>
      </c>
    </row>
    <row r="1171" spans="38:40" ht="19.149999999999999" customHeight="1" x14ac:dyDescent="0.25">
      <c r="AL1171" s="133" t="s">
        <v>330</v>
      </c>
      <c r="AM1171" s="26" t="s">
        <v>388</v>
      </c>
      <c r="AN1171" s="58">
        <v>67.989999999999995</v>
      </c>
    </row>
    <row r="1172" spans="38:40" ht="19.149999999999999" customHeight="1" x14ac:dyDescent="0.25">
      <c r="AL1172" s="133" t="s">
        <v>331</v>
      </c>
      <c r="AM1172" s="26" t="s">
        <v>388</v>
      </c>
      <c r="AN1172" s="58">
        <v>67.989999999999995</v>
      </c>
    </row>
    <row r="1173" spans="38:40" ht="19.149999999999999" customHeight="1" x14ac:dyDescent="0.25">
      <c r="AL1173" s="133" t="s">
        <v>332</v>
      </c>
      <c r="AM1173" s="26" t="s">
        <v>388</v>
      </c>
      <c r="AN1173" s="58">
        <v>67.989999999999995</v>
      </c>
    </row>
    <row r="1174" spans="38:40" ht="19.149999999999999" customHeight="1" x14ac:dyDescent="0.25">
      <c r="AL1174" s="133" t="s">
        <v>333</v>
      </c>
      <c r="AM1174" s="26" t="s">
        <v>388</v>
      </c>
      <c r="AN1174" s="58">
        <v>67.989999999999995</v>
      </c>
    </row>
    <row r="1175" spans="38:40" ht="19.149999999999999" customHeight="1" x14ac:dyDescent="0.25">
      <c r="AL1175" s="133" t="s">
        <v>334</v>
      </c>
      <c r="AM1175" s="26" t="s">
        <v>388</v>
      </c>
      <c r="AN1175" s="58">
        <v>95.99</v>
      </c>
    </row>
    <row r="1176" spans="38:40" ht="19.149999999999999" customHeight="1" x14ac:dyDescent="0.25">
      <c r="AL1176" s="133" t="s">
        <v>335</v>
      </c>
      <c r="AM1176" s="26" t="s">
        <v>388</v>
      </c>
      <c r="AN1176" s="58">
        <v>95.99</v>
      </c>
    </row>
    <row r="1177" spans="38:40" ht="19.149999999999999" customHeight="1" x14ac:dyDescent="0.25">
      <c r="AL1177" s="133" t="s">
        <v>336</v>
      </c>
      <c r="AM1177" s="26" t="s">
        <v>388</v>
      </c>
      <c r="AN1177" s="58">
        <v>95.99</v>
      </c>
    </row>
    <row r="1178" spans="38:40" ht="19.149999999999999" customHeight="1" x14ac:dyDescent="0.25">
      <c r="AL1178" s="52" t="s">
        <v>337</v>
      </c>
      <c r="AM1178" s="26" t="s">
        <v>338</v>
      </c>
      <c r="AN1178" s="135">
        <v>99.99</v>
      </c>
    </row>
    <row r="1179" spans="38:40" ht="19.149999999999999" customHeight="1" x14ac:dyDescent="0.25">
      <c r="AL1179" s="133" t="s">
        <v>339</v>
      </c>
      <c r="AM1179" s="134" t="s">
        <v>340</v>
      </c>
      <c r="AN1179" s="58">
        <v>50.99</v>
      </c>
    </row>
    <row r="1180" spans="38:40" ht="19.149999999999999" customHeight="1" x14ac:dyDescent="0.25">
      <c r="AL1180" s="52" t="s">
        <v>179</v>
      </c>
      <c r="AM1180" s="131" t="s">
        <v>180</v>
      </c>
      <c r="AN1180" s="132">
        <v>54.99</v>
      </c>
    </row>
    <row r="1181" spans="38:40" ht="19.149999999999999" customHeight="1" x14ac:dyDescent="0.25">
      <c r="AL1181" s="133" t="s">
        <v>341</v>
      </c>
      <c r="AM1181" s="134" t="s">
        <v>342</v>
      </c>
      <c r="AN1181" s="58">
        <v>64.989999999999995</v>
      </c>
    </row>
    <row r="1182" spans="38:40" ht="19.149999999999999" customHeight="1" x14ac:dyDescent="0.25">
      <c r="AL1182" s="52" t="s">
        <v>343</v>
      </c>
      <c r="AM1182" s="26" t="s">
        <v>344</v>
      </c>
      <c r="AN1182" s="136">
        <v>48.99</v>
      </c>
    </row>
    <row r="1183" spans="38:40" ht="19.149999999999999" customHeight="1" x14ac:dyDescent="0.25">
      <c r="AL1183" s="52" t="s">
        <v>345</v>
      </c>
      <c r="AM1183" s="26" t="s">
        <v>346</v>
      </c>
      <c r="AN1183" s="135">
        <v>66.989999999999995</v>
      </c>
    </row>
    <row r="1184" spans="38:40" ht="19.149999999999999" customHeight="1" x14ac:dyDescent="0.25">
      <c r="AL1184" s="52" t="s">
        <v>347</v>
      </c>
      <c r="AM1184" s="26" t="s">
        <v>348</v>
      </c>
      <c r="AN1184" s="136">
        <v>66.989999999999995</v>
      </c>
    </row>
    <row r="1185" spans="38:40" ht="19.149999999999999" customHeight="1" x14ac:dyDescent="0.25">
      <c r="AL1185" s="133" t="s">
        <v>349</v>
      </c>
      <c r="AM1185" s="134" t="s">
        <v>350</v>
      </c>
      <c r="AN1185" s="58">
        <v>37.99</v>
      </c>
    </row>
    <row r="1186" spans="38:40" ht="19.149999999999999" customHeight="1" x14ac:dyDescent="0.25">
      <c r="AL1186" s="52" t="s">
        <v>351</v>
      </c>
      <c r="AM1186" s="26" t="s">
        <v>352</v>
      </c>
      <c r="AN1186" s="135">
        <v>64.989999999999995</v>
      </c>
    </row>
    <row r="1187" spans="38:40" ht="19.149999999999999" customHeight="1" x14ac:dyDescent="0.25">
      <c r="AL1187" s="52" t="s">
        <v>353</v>
      </c>
      <c r="AM1187" s="26" t="s">
        <v>388</v>
      </c>
      <c r="AN1187" s="136">
        <v>55.99</v>
      </c>
    </row>
    <row r="1188" spans="38:40" ht="19.149999999999999" customHeight="1" x14ac:dyDescent="0.25">
      <c r="AL1188" s="52" t="s">
        <v>354</v>
      </c>
      <c r="AM1188" s="26" t="s">
        <v>355</v>
      </c>
      <c r="AN1188" s="136">
        <v>67.989999999999995</v>
      </c>
    </row>
    <row r="1189" spans="38:40" ht="19.149999999999999" customHeight="1" x14ac:dyDescent="0.25">
      <c r="AL1189" s="52" t="s">
        <v>356</v>
      </c>
      <c r="AM1189" s="26" t="s">
        <v>357</v>
      </c>
      <c r="AN1189" s="136">
        <v>72.989999999999995</v>
      </c>
    </row>
    <row r="1190" spans="38:40" ht="19.149999999999999" customHeight="1" x14ac:dyDescent="0.25">
      <c r="AL1190" s="52" t="s">
        <v>358</v>
      </c>
      <c r="AM1190" s="26" t="s">
        <v>359</v>
      </c>
      <c r="AN1190" s="136">
        <v>74.989999999999995</v>
      </c>
    </row>
    <row r="1191" spans="38:40" ht="19.149999999999999" customHeight="1" x14ac:dyDescent="0.25">
      <c r="AL1191" s="133" t="s">
        <v>360</v>
      </c>
      <c r="AM1191" s="26" t="s">
        <v>388</v>
      </c>
      <c r="AN1191" s="58">
        <v>66.989999999999995</v>
      </c>
    </row>
    <row r="1192" spans="38:40" ht="19.149999999999999" customHeight="1" x14ac:dyDescent="0.25">
      <c r="AL1192" s="133" t="s">
        <v>361</v>
      </c>
      <c r="AM1192" s="26" t="s">
        <v>388</v>
      </c>
      <c r="AN1192" s="58">
        <v>66.989999999999995</v>
      </c>
    </row>
    <row r="1193" spans="38:40" ht="19.149999999999999" customHeight="1" x14ac:dyDescent="0.25">
      <c r="AL1193" s="133" t="s">
        <v>362</v>
      </c>
      <c r="AM1193" s="26" t="s">
        <v>388</v>
      </c>
      <c r="AN1193" s="58">
        <v>66.989999999999995</v>
      </c>
    </row>
    <row r="1194" spans="38:40" ht="19.149999999999999" customHeight="1" x14ac:dyDescent="0.25">
      <c r="AL1194" s="133" t="s">
        <v>363</v>
      </c>
      <c r="AM1194" s="134" t="s">
        <v>364</v>
      </c>
      <c r="AN1194" s="58">
        <v>66.989999999999995</v>
      </c>
    </row>
    <row r="1195" spans="38:40" ht="19.149999999999999" customHeight="1" x14ac:dyDescent="0.25">
      <c r="AL1195" s="52" t="s">
        <v>185</v>
      </c>
      <c r="AM1195" s="131" t="s">
        <v>186</v>
      </c>
      <c r="AN1195" s="58">
        <v>62.99</v>
      </c>
    </row>
    <row r="1196" spans="38:40" ht="19.149999999999999" customHeight="1" x14ac:dyDescent="0.25">
      <c r="AL1196" s="133" t="s">
        <v>365</v>
      </c>
      <c r="AM1196" s="26" t="s">
        <v>388</v>
      </c>
      <c r="AN1196" s="58">
        <v>66.989999999999995</v>
      </c>
    </row>
    <row r="1197" spans="38:40" ht="19.149999999999999" customHeight="1" x14ac:dyDescent="0.25">
      <c r="AL1197" s="133" t="s">
        <v>366</v>
      </c>
      <c r="AM1197" s="26" t="s">
        <v>388</v>
      </c>
      <c r="AN1197" s="58">
        <v>66.989999999999995</v>
      </c>
    </row>
    <row r="1198" spans="38:40" ht="19.149999999999999" customHeight="1" x14ac:dyDescent="0.25">
      <c r="AL1198" s="133" t="s">
        <v>367</v>
      </c>
      <c r="AM1198" s="26" t="s">
        <v>388</v>
      </c>
      <c r="AN1198" s="58">
        <v>66.989999999999995</v>
      </c>
    </row>
    <row r="1199" spans="38:40" ht="19.149999999999999" customHeight="1" x14ac:dyDescent="0.25">
      <c r="AL1199" s="52" t="s">
        <v>172</v>
      </c>
      <c r="AM1199" s="131" t="s">
        <v>173</v>
      </c>
      <c r="AN1199" s="132">
        <v>44.99</v>
      </c>
    </row>
    <row r="1200" spans="38:40" ht="19.149999999999999" customHeight="1" x14ac:dyDescent="0.25">
      <c r="AL1200" s="52" t="s">
        <v>174</v>
      </c>
      <c r="AM1200" s="26" t="s">
        <v>388</v>
      </c>
      <c r="AN1200" s="132">
        <v>44.99</v>
      </c>
    </row>
    <row r="1201" spans="38:40" ht="19.149999999999999" customHeight="1" x14ac:dyDescent="0.25">
      <c r="AL1201" s="52" t="s">
        <v>368</v>
      </c>
      <c r="AM1201" s="26" t="s">
        <v>369</v>
      </c>
      <c r="AN1201" s="135">
        <v>48.99</v>
      </c>
    </row>
    <row r="1202" spans="38:40" ht="19.149999999999999" customHeight="1" x14ac:dyDescent="0.25">
      <c r="AL1202" s="52" t="s">
        <v>199</v>
      </c>
      <c r="AM1202" s="131" t="s">
        <v>200</v>
      </c>
      <c r="AN1202" s="132">
        <v>99.99</v>
      </c>
    </row>
  </sheetData>
  <mergeCells count="8">
    <mergeCell ref="D11:E11"/>
    <mergeCell ref="D12:E12"/>
    <mergeCell ref="D5:E5"/>
    <mergeCell ref="D6:E6"/>
    <mergeCell ref="D7:E7"/>
    <mergeCell ref="D8:E8"/>
    <mergeCell ref="D9:E9"/>
    <mergeCell ref="D10:E10"/>
  </mergeCells>
  <conditionalFormatting sqref="D15:D501">
    <cfRule type="expression" dxfId="5" priority="1">
      <formula>VLOOKUP(B15,$AL$1002:$AN$1276,2,FALSE) = "SORRY, OUT OF STOCK"</formula>
    </cfRule>
  </conditionalFormatting>
  <dataValidations count="8">
    <dataValidation type="list" allowBlank="1" showInputMessage="1" showErrorMessage="1" sqref="O501" xr:uid="{E666CBA3-273F-4DEB-B79C-8B2052826CA1}">
      <formula1>",,1. Home Delivery,2. Ground Business,3. Express Three Day,4. Express 2 Day,5. Express Next Business Day,6. Express Priority Overnight,Van Delivery,Store Pickup"</formula1>
    </dataValidation>
    <dataValidation type="textLength" operator="lessThanOrEqual" allowBlank="1" showInputMessage="1" showErrorMessage="1" error="Cell only allows up to 35 characters" sqref="F15:F500 G15:G50" xr:uid="{21798E6B-3E98-43FE-A46A-E358F17F190B}">
      <formula1>35</formula1>
    </dataValidation>
    <dataValidation type="textLength" operator="lessThanOrEqual" allowBlank="1" showInputMessage="1" showErrorMessage="1" error="Cell only allows up to 40 characters" sqref="G51:G500 H15:I500" xr:uid="{F3550966-7D54-4DE4-88B5-1BE48EDB6233}">
      <formula1>40</formula1>
    </dataValidation>
    <dataValidation type="textLength" operator="lessThanOrEqual" allowBlank="1" showInputMessage="1" showErrorMessage="1" error="Cell only allows up to 25 characters" sqref="J15:J500" xr:uid="{92B3C8AD-CD7F-440E-A2A3-687CBD399D6C}">
      <formula1>25</formula1>
    </dataValidation>
    <dataValidation type="textLength" operator="lessThanOrEqual" allowBlank="1" showInputMessage="1" showErrorMessage="1" error="Cell only allows up to 2 characters" sqref="K15:K500" xr:uid="{3A91ADC8-AD62-4C58-81B8-9FD08FA535F7}">
      <formula1>2</formula1>
    </dataValidation>
    <dataValidation type="textLength" operator="lessThanOrEqual" allowBlank="1" showInputMessage="1" showErrorMessage="1" error="Cell only allows up to 300 characters" sqref="P15:P500" xr:uid="{2626C6B4-2713-40C6-8084-850BCD144B72}">
      <formula1>300</formula1>
    </dataValidation>
    <dataValidation type="list" allowBlank="1" showInputMessage="1" showErrorMessage="1" error="Please select requested delivery date from the drop-down." sqref="N15:N501" xr:uid="{C1DE5411-A14F-43A1-93BB-C38B383CA7C0}">
      <formula1>$BF$1002:$BF$1011</formula1>
    </dataValidation>
    <dataValidation type="list" allowBlank="1" showInputMessage="1" showErrorMessage="1" sqref="O15:O500" xr:uid="{B5D67CDE-EB5A-4E51-8DE8-D3A03FED97A6}">
      <formula1>$BF$1014:$BF$1020</formula1>
    </dataValidation>
  </dataValidations>
  <pageMargins left="0.7" right="0.7" top="0.75" bottom="0.75" header="0.3" footer="0.3"/>
  <pageSetup scale="37" orientation="landscape" horizontalDpi="203" verticalDpi="203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92607-B438-4ABC-839F-07F660682670}">
  <sheetPr codeName="Sheet4">
    <pageSetUpPr fitToPage="1"/>
  </sheetPr>
  <dimension ref="B2:AH46"/>
  <sheetViews>
    <sheetView showGridLines="0" topLeftCell="A10" workbookViewId="0">
      <selection activeCell="AK27" sqref="AK27"/>
    </sheetView>
  </sheetViews>
  <sheetFormatPr defaultColWidth="8.85546875" defaultRowHeight="15" x14ac:dyDescent="0.25"/>
  <cols>
    <col min="1" max="1" width="1" style="4" customWidth="1"/>
    <col min="2" max="5" width="2.42578125" style="4" customWidth="1"/>
    <col min="6" max="6" width="1.5703125" style="4" customWidth="1"/>
    <col min="7" max="7" width="2.42578125" style="4" customWidth="1"/>
    <col min="8" max="8" width="11.140625" style="4" customWidth="1"/>
    <col min="9" max="10" width="2.42578125" style="4" customWidth="1"/>
    <col min="11" max="11" width="1.7109375" style="4" customWidth="1"/>
    <col min="12" max="13" width="2.42578125" style="4" customWidth="1"/>
    <col min="14" max="14" width="1.85546875" style="4" customWidth="1"/>
    <col min="15" max="15" width="6" style="4" customWidth="1"/>
    <col min="16" max="18" width="2.42578125" style="4" customWidth="1"/>
    <col min="19" max="19" width="4.140625" style="4" customWidth="1"/>
    <col min="20" max="22" width="2.42578125" style="4" customWidth="1"/>
    <col min="23" max="23" width="5.5703125" style="4" customWidth="1"/>
    <col min="24" max="28" width="2.42578125" style="4" customWidth="1"/>
    <col min="29" max="29" width="2.7109375" style="4" customWidth="1"/>
    <col min="30" max="30" width="2.42578125" style="4" customWidth="1"/>
    <col min="31" max="31" width="5.28515625" style="4" customWidth="1"/>
    <col min="32" max="16384" width="8.85546875" style="4"/>
  </cols>
  <sheetData>
    <row r="2" spans="2:34" ht="21" x14ac:dyDescent="0.35">
      <c r="B2" s="63"/>
      <c r="C2" s="63"/>
      <c r="D2" s="63"/>
      <c r="M2" s="64" t="s">
        <v>74</v>
      </c>
    </row>
    <row r="3" spans="2:34" ht="23.25" x14ac:dyDescent="0.35">
      <c r="B3" s="63"/>
      <c r="C3" s="63"/>
      <c r="D3" s="63"/>
      <c r="I3" s="65" t="s">
        <v>75</v>
      </c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</row>
    <row r="4" spans="2:34" ht="23.25" x14ac:dyDescent="0.35">
      <c r="G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2:34" ht="15.75" x14ac:dyDescent="0.25">
      <c r="I5" s="172" t="s">
        <v>76</v>
      </c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24"/>
    </row>
    <row r="6" spans="2:34" ht="18.75" x14ac:dyDescent="0.3">
      <c r="G6" s="66"/>
      <c r="I6" s="66"/>
      <c r="J6" s="66"/>
      <c r="K6" s="24"/>
      <c r="L6" s="24"/>
      <c r="M6" s="24"/>
      <c r="O6" s="24"/>
      <c r="P6" s="24"/>
      <c r="Q6" s="24" t="s">
        <v>77</v>
      </c>
      <c r="S6" s="24"/>
      <c r="T6" s="66"/>
    </row>
    <row r="7" spans="2:34" ht="18.75" x14ac:dyDescent="0.3">
      <c r="G7" s="66"/>
      <c r="N7" s="24" t="s">
        <v>78</v>
      </c>
      <c r="O7" s="24"/>
      <c r="P7" s="24"/>
      <c r="Q7" s="24"/>
      <c r="R7" s="24"/>
      <c r="S7" s="24"/>
      <c r="T7" s="24"/>
      <c r="V7" s="24"/>
    </row>
    <row r="11" spans="2:34" ht="15.75" x14ac:dyDescent="0.25">
      <c r="B11" s="24" t="s">
        <v>79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67" t="s">
        <v>80</v>
      </c>
      <c r="N11" s="67" t="s">
        <v>81</v>
      </c>
      <c r="O11" s="24"/>
      <c r="P11" s="24"/>
      <c r="Q11" s="24"/>
      <c r="R11" s="24"/>
      <c r="AE11" s="24"/>
      <c r="AF11" s="24"/>
      <c r="AG11" s="24"/>
      <c r="AH11" s="24"/>
    </row>
    <row r="12" spans="2:34" ht="15.75" x14ac:dyDescent="0.25">
      <c r="B12" s="4" t="s">
        <v>82</v>
      </c>
      <c r="C12" s="24"/>
      <c r="D12" s="24"/>
      <c r="E12" s="24"/>
      <c r="F12" s="24"/>
      <c r="G12" s="24"/>
      <c r="AE12" s="24"/>
      <c r="AF12" s="24"/>
      <c r="AG12" s="24"/>
      <c r="AH12" s="24"/>
    </row>
    <row r="13" spans="2:34" ht="15.75" x14ac:dyDescent="0.25">
      <c r="B13" s="24"/>
      <c r="C13" s="24"/>
      <c r="D13" s="24"/>
      <c r="E13" s="24"/>
      <c r="F13" s="24"/>
      <c r="G13" s="24"/>
    </row>
    <row r="14" spans="2:34" ht="15.75" x14ac:dyDescent="0.25"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4" t="s">
        <v>83</v>
      </c>
    </row>
    <row r="15" spans="2:34" ht="15.75" x14ac:dyDescent="0.25">
      <c r="B15" s="4" t="s">
        <v>84</v>
      </c>
      <c r="C15" s="24"/>
      <c r="D15" s="24"/>
      <c r="E15" s="24"/>
      <c r="F15" s="24"/>
      <c r="G15" s="24"/>
      <c r="H15" s="24"/>
      <c r="I15" s="24"/>
      <c r="J15" s="24"/>
      <c r="V15" s="24"/>
    </row>
    <row r="16" spans="2:34" ht="15.75" x14ac:dyDescent="0.25">
      <c r="B16" s="24"/>
      <c r="C16" s="24"/>
      <c r="D16" s="24"/>
      <c r="E16" s="24"/>
      <c r="F16" s="24"/>
      <c r="G16" s="24"/>
      <c r="H16" s="24"/>
    </row>
    <row r="17" spans="2:30" ht="18.75" x14ac:dyDescent="0.3">
      <c r="B17" s="67" t="s">
        <v>85</v>
      </c>
      <c r="C17" s="68"/>
      <c r="D17" s="68"/>
      <c r="E17" s="68"/>
      <c r="F17" s="68"/>
      <c r="G17" s="68"/>
      <c r="H17" s="68"/>
      <c r="I17" s="174"/>
      <c r="J17" s="174"/>
      <c r="K17" s="174"/>
      <c r="L17" s="69" t="s">
        <v>86</v>
      </c>
      <c r="M17" s="174"/>
      <c r="N17" s="174"/>
      <c r="O17" s="70" t="s">
        <v>86</v>
      </c>
      <c r="P17" s="175"/>
      <c r="Q17" s="175"/>
      <c r="R17" s="24" t="s">
        <v>87</v>
      </c>
      <c r="S17" s="24"/>
      <c r="T17" s="24"/>
      <c r="U17" s="24"/>
      <c r="V17" s="24"/>
      <c r="W17" s="66"/>
      <c r="X17" s="66"/>
      <c r="Z17" s="66"/>
      <c r="AA17" s="66"/>
      <c r="AB17" s="66"/>
      <c r="AD17" s="66"/>
    </row>
    <row r="18" spans="2:30" ht="18.75" x14ac:dyDescent="0.3">
      <c r="B18" s="68"/>
      <c r="C18" s="68"/>
      <c r="D18" s="68"/>
      <c r="E18" s="68"/>
      <c r="F18" s="68"/>
      <c r="G18" s="68"/>
      <c r="H18" s="68"/>
      <c r="I18" s="68"/>
      <c r="J18" s="68"/>
      <c r="Q18" s="71"/>
      <c r="R18" s="72"/>
      <c r="S18" s="72"/>
      <c r="T18" s="72"/>
      <c r="U18" s="72"/>
      <c r="V18" s="72"/>
      <c r="W18" s="72"/>
      <c r="X18" s="66"/>
      <c r="Y18" s="66"/>
      <c r="Z18" s="66"/>
      <c r="AA18" s="66"/>
      <c r="AB18" s="66"/>
      <c r="AC18" s="66"/>
      <c r="AD18" s="66"/>
    </row>
    <row r="19" spans="2:30" ht="18.75" x14ac:dyDescent="0.3">
      <c r="B19" s="67" t="s">
        <v>88</v>
      </c>
      <c r="C19" s="66"/>
      <c r="D19" s="66"/>
      <c r="E19" s="66"/>
      <c r="F19" s="66"/>
      <c r="G19" s="66"/>
      <c r="H19" s="66"/>
      <c r="I19" s="66"/>
      <c r="J19" s="66"/>
      <c r="K19" s="66"/>
      <c r="P19" s="173"/>
      <c r="Q19" s="173"/>
      <c r="R19" s="173"/>
      <c r="S19" s="173"/>
      <c r="T19" s="173"/>
      <c r="U19" s="4" t="s">
        <v>89</v>
      </c>
      <c r="X19" s="68"/>
      <c r="Y19" s="68"/>
    </row>
    <row r="20" spans="2:30" x14ac:dyDescent="0.25">
      <c r="P20" s="178" t="s">
        <v>90</v>
      </c>
      <c r="Q20" s="178"/>
      <c r="R20" s="178"/>
      <c r="S20" s="178"/>
      <c r="T20" s="178"/>
    </row>
    <row r="21" spans="2:30" ht="15.75" x14ac:dyDescent="0.25">
      <c r="B21" s="45" t="s">
        <v>91</v>
      </c>
    </row>
    <row r="23" spans="2:30" ht="15.75" x14ac:dyDescent="0.25">
      <c r="F23" s="24" t="s">
        <v>92</v>
      </c>
    </row>
    <row r="25" spans="2:30" ht="15.75" x14ac:dyDescent="0.25">
      <c r="B25" s="73"/>
      <c r="C25" s="24" t="s">
        <v>93</v>
      </c>
      <c r="J25" s="73"/>
      <c r="K25" s="24" t="s">
        <v>94</v>
      </c>
      <c r="P25" s="73"/>
      <c r="Q25" s="24" t="s">
        <v>95</v>
      </c>
      <c r="V25" s="73"/>
      <c r="W25" s="24" t="s">
        <v>96</v>
      </c>
    </row>
    <row r="26" spans="2:30" ht="7.9" customHeight="1" x14ac:dyDescent="0.25"/>
    <row r="27" spans="2:30" ht="17.25" customHeight="1" x14ac:dyDescent="0.3">
      <c r="B27" s="173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74"/>
      <c r="AA27" s="74"/>
      <c r="AB27" s="74"/>
      <c r="AC27" s="74"/>
    </row>
    <row r="28" spans="2:30" x14ac:dyDescent="0.25">
      <c r="F28" s="4" t="s">
        <v>97</v>
      </c>
    </row>
    <row r="29" spans="2:30" ht="7.15" customHeight="1" x14ac:dyDescent="0.25"/>
    <row r="30" spans="2:30" ht="15.75" x14ac:dyDescent="0.25"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O30" s="180"/>
      <c r="P30" s="180"/>
      <c r="Q30" s="180"/>
      <c r="R30" s="70" t="s">
        <v>86</v>
      </c>
      <c r="S30" s="173"/>
      <c r="T30" s="173"/>
      <c r="V30" s="173"/>
      <c r="W30" s="173"/>
      <c r="X30" s="173"/>
      <c r="Y30" s="173"/>
    </row>
    <row r="31" spans="2:30" x14ac:dyDescent="0.25">
      <c r="B31" s="4" t="s">
        <v>98</v>
      </c>
      <c r="O31" s="4" t="s">
        <v>99</v>
      </c>
      <c r="V31" s="4" t="s">
        <v>100</v>
      </c>
    </row>
    <row r="33" spans="2:29" ht="6" customHeight="1" x14ac:dyDescent="0.25"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AC33" s="4" t="s">
        <v>73</v>
      </c>
    </row>
    <row r="34" spans="2:29" x14ac:dyDescent="0.25">
      <c r="B34" s="4" t="s">
        <v>101</v>
      </c>
      <c r="O34" s="4" t="s">
        <v>102</v>
      </c>
    </row>
    <row r="35" spans="2:29" ht="9.6" customHeight="1" x14ac:dyDescent="0.25"/>
    <row r="36" spans="2:29" ht="15.75" x14ac:dyDescent="0.25">
      <c r="B36" s="24" t="s">
        <v>103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2:29" ht="15.75" x14ac:dyDescent="0.25">
      <c r="B37" s="24" t="s">
        <v>104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2:29" ht="15.75" x14ac:dyDescent="0.25">
      <c r="B38" s="24" t="s">
        <v>105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2:29" ht="9" customHeight="1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2:29" ht="6" customHeight="1" thickBot="1" x14ac:dyDescent="0.3"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</row>
    <row r="41" spans="2:29" ht="19.5" thickBot="1" x14ac:dyDescent="0.35">
      <c r="F41" s="75"/>
      <c r="G41" s="76" t="s">
        <v>106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176" t="s">
        <v>107</v>
      </c>
      <c r="T41" s="176"/>
      <c r="U41" s="176"/>
      <c r="V41" s="177"/>
      <c r="W41" s="77"/>
      <c r="X41" s="75"/>
      <c r="Y41" s="75"/>
    </row>
    <row r="42" spans="2:29" ht="6" customHeight="1" x14ac:dyDescent="0.25"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</row>
    <row r="43" spans="2:29" ht="18.75" x14ac:dyDescent="0.3">
      <c r="F43" s="75"/>
      <c r="G43" s="76" t="s">
        <v>108</v>
      </c>
      <c r="H43" s="75"/>
      <c r="I43" s="75"/>
      <c r="J43" s="75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5"/>
      <c r="W43" s="75"/>
      <c r="X43" s="75"/>
      <c r="Y43" s="75"/>
    </row>
    <row r="44" spans="2:29" ht="7.15" customHeight="1" x14ac:dyDescent="0.25"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</row>
    <row r="45" spans="2:29" ht="13.9" customHeight="1" x14ac:dyDescent="0.3">
      <c r="F45" s="75"/>
      <c r="G45" s="76" t="s">
        <v>109</v>
      </c>
      <c r="H45" s="75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5"/>
      <c r="W45" s="75"/>
      <c r="X45" s="75"/>
      <c r="Y45" s="75"/>
    </row>
    <row r="46" spans="2:29" x14ac:dyDescent="0.25"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</row>
  </sheetData>
  <mergeCells count="16">
    <mergeCell ref="B33:M33"/>
    <mergeCell ref="O33:Y33"/>
    <mergeCell ref="S41:V41"/>
    <mergeCell ref="P19:T19"/>
    <mergeCell ref="P20:T20"/>
    <mergeCell ref="B27:Y27"/>
    <mergeCell ref="B30:M30"/>
    <mergeCell ref="O30:Q30"/>
    <mergeCell ref="S30:T30"/>
    <mergeCell ref="V30:Y30"/>
    <mergeCell ref="I5:W5"/>
    <mergeCell ref="C11:L11"/>
    <mergeCell ref="B14:V14"/>
    <mergeCell ref="I17:K17"/>
    <mergeCell ref="M17:N17"/>
    <mergeCell ref="P17:Q17"/>
  </mergeCell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50156-7AD3-43F3-884E-52B841A7ED73}">
  <sheetPr codeName="Sheet3">
    <pageSetUpPr fitToPage="1"/>
  </sheetPr>
  <dimension ref="A1:G341"/>
  <sheetViews>
    <sheetView topLeftCell="A58" workbookViewId="0">
      <selection activeCell="F23" sqref="F23"/>
    </sheetView>
  </sheetViews>
  <sheetFormatPr defaultColWidth="8.85546875" defaultRowHeight="15.75" x14ac:dyDescent="0.25"/>
  <cols>
    <col min="1" max="1" width="6" style="24" customWidth="1"/>
    <col min="2" max="2" width="8.7109375" style="25" customWidth="1"/>
    <col min="3" max="3" width="58.5703125" style="26" customWidth="1"/>
    <col min="4" max="4" width="10" style="27" customWidth="1"/>
    <col min="5" max="5" width="14.5703125" style="35" customWidth="1"/>
    <col min="6" max="6" width="7.42578125" style="29" customWidth="1"/>
    <col min="7" max="16384" width="8.85546875" style="24"/>
  </cols>
  <sheetData>
    <row r="1" spans="1:7" x14ac:dyDescent="0.25">
      <c r="E1" s="28"/>
    </row>
    <row r="2" spans="1:7" ht="23.25" x14ac:dyDescent="0.35">
      <c r="C2" s="30" t="s">
        <v>242</v>
      </c>
      <c r="E2" s="28"/>
    </row>
    <row r="3" spans="1:7" ht="23.25" x14ac:dyDescent="0.35">
      <c r="C3" s="30" t="s">
        <v>245</v>
      </c>
      <c r="E3" s="28"/>
      <c r="F3" s="106"/>
    </row>
    <row r="4" spans="1:7" ht="23.25" x14ac:dyDescent="0.35">
      <c r="C4" s="30" t="s">
        <v>249</v>
      </c>
      <c r="E4" s="28"/>
      <c r="F4" s="106"/>
    </row>
    <row r="5" spans="1:7" ht="23.25" x14ac:dyDescent="0.35">
      <c r="C5" s="30"/>
      <c r="E5" s="28"/>
      <c r="F5" s="106"/>
    </row>
    <row r="6" spans="1:7" ht="18.75" x14ac:dyDescent="0.3">
      <c r="A6" s="31"/>
      <c r="B6" s="32"/>
      <c r="C6" s="33" t="s">
        <v>243</v>
      </c>
      <c r="D6" s="24"/>
      <c r="E6" s="24"/>
      <c r="F6" s="34"/>
    </row>
    <row r="7" spans="1:7" ht="18.75" x14ac:dyDescent="0.3">
      <c r="C7" s="33" t="s">
        <v>244</v>
      </c>
    </row>
    <row r="8" spans="1:7" ht="13.5" customHeight="1" x14ac:dyDescent="0.3">
      <c r="C8" s="33"/>
    </row>
    <row r="9" spans="1:7" ht="18.600000000000001" customHeight="1" x14ac:dyDescent="0.25">
      <c r="B9" s="47" t="s">
        <v>246</v>
      </c>
      <c r="C9" s="121" t="s">
        <v>247</v>
      </c>
      <c r="D9" s="38" t="s">
        <v>17</v>
      </c>
      <c r="F9" s="47" t="s">
        <v>248</v>
      </c>
    </row>
    <row r="10" spans="1:7" x14ac:dyDescent="0.25">
      <c r="A10" s="108"/>
      <c r="B10" s="110">
        <v>203</v>
      </c>
      <c r="C10" s="107" t="s">
        <v>231</v>
      </c>
      <c r="D10" s="111">
        <v>115.99</v>
      </c>
      <c r="E10" s="108" t="s">
        <v>132</v>
      </c>
      <c r="F10" s="113">
        <v>6</v>
      </c>
    </row>
    <row r="11" spans="1:7" x14ac:dyDescent="0.25">
      <c r="A11" s="108" t="s">
        <v>241</v>
      </c>
      <c r="B11" s="110">
        <v>207</v>
      </c>
      <c r="C11" s="107" t="s">
        <v>232</v>
      </c>
      <c r="D11" s="111">
        <v>115.99</v>
      </c>
      <c r="E11" s="108" t="s">
        <v>132</v>
      </c>
      <c r="F11" s="113">
        <v>36</v>
      </c>
    </row>
    <row r="12" spans="1:7" ht="16.899999999999999" customHeight="1" x14ac:dyDescent="0.25">
      <c r="A12" s="108"/>
      <c r="B12" s="110">
        <v>216</v>
      </c>
      <c r="C12" s="107" t="s">
        <v>240</v>
      </c>
      <c r="D12" s="111">
        <v>299.99</v>
      </c>
      <c r="E12" s="108"/>
      <c r="F12" s="113">
        <v>33</v>
      </c>
      <c r="G12" s="105"/>
    </row>
    <row r="13" spans="1:7" x14ac:dyDescent="0.25">
      <c r="A13" s="108"/>
      <c r="B13" s="110">
        <v>219</v>
      </c>
      <c r="C13" s="107" t="s">
        <v>229</v>
      </c>
      <c r="D13" s="111">
        <v>105.99</v>
      </c>
      <c r="E13" s="108" t="s">
        <v>132</v>
      </c>
      <c r="F13" s="113">
        <v>33</v>
      </c>
    </row>
    <row r="14" spans="1:7" x14ac:dyDescent="0.25">
      <c r="A14" s="108"/>
      <c r="B14" s="110">
        <v>224</v>
      </c>
      <c r="C14" s="107" t="s">
        <v>211</v>
      </c>
      <c r="D14" s="111">
        <v>55.99</v>
      </c>
      <c r="E14" s="108" t="s">
        <v>132</v>
      </c>
      <c r="F14" s="113">
        <v>37</v>
      </c>
    </row>
    <row r="15" spans="1:7" x14ac:dyDescent="0.25">
      <c r="A15" s="108"/>
      <c r="B15" s="110">
        <v>225</v>
      </c>
      <c r="C15" s="107" t="s">
        <v>212</v>
      </c>
      <c r="D15" s="111">
        <v>55.99</v>
      </c>
      <c r="E15" s="108" t="s">
        <v>132</v>
      </c>
      <c r="F15" s="113">
        <v>2</v>
      </c>
    </row>
    <row r="16" spans="1:7" x14ac:dyDescent="0.25">
      <c r="A16" s="108"/>
      <c r="B16" s="110">
        <v>232</v>
      </c>
      <c r="C16" s="107" t="s">
        <v>151</v>
      </c>
      <c r="D16" s="111">
        <v>81.99</v>
      </c>
      <c r="E16" s="108" t="s">
        <v>132</v>
      </c>
      <c r="F16" s="113">
        <v>38</v>
      </c>
    </row>
    <row r="17" spans="1:7" x14ac:dyDescent="0.25">
      <c r="A17" s="108"/>
      <c r="B17" s="110">
        <v>236</v>
      </c>
      <c r="C17" s="107" t="s">
        <v>237</v>
      </c>
      <c r="D17" s="111">
        <v>150.99</v>
      </c>
      <c r="E17" s="108" t="s">
        <v>132</v>
      </c>
      <c r="F17" s="113">
        <v>36</v>
      </c>
      <c r="G17" s="105"/>
    </row>
    <row r="18" spans="1:7" x14ac:dyDescent="0.25">
      <c r="A18" s="108"/>
      <c r="B18" s="110">
        <v>255</v>
      </c>
      <c r="C18" s="107" t="s">
        <v>213</v>
      </c>
      <c r="D18" s="111">
        <v>55.99</v>
      </c>
      <c r="E18" s="108"/>
      <c r="F18" s="113">
        <v>41</v>
      </c>
    </row>
    <row r="19" spans="1:7" x14ac:dyDescent="0.25">
      <c r="A19" s="108" t="s">
        <v>241</v>
      </c>
      <c r="B19" s="110">
        <v>261</v>
      </c>
      <c r="C19" s="107" t="s">
        <v>217</v>
      </c>
      <c r="D19" s="111">
        <v>64.989999999999995</v>
      </c>
      <c r="E19" s="108" t="s">
        <v>132</v>
      </c>
      <c r="F19" s="113">
        <v>4</v>
      </c>
    </row>
    <row r="20" spans="1:7" x14ac:dyDescent="0.25">
      <c r="A20" s="108"/>
      <c r="B20" s="110">
        <v>263</v>
      </c>
      <c r="C20" s="107" t="s">
        <v>218</v>
      </c>
      <c r="D20" s="111">
        <v>71.989999999999995</v>
      </c>
      <c r="E20" s="108" t="s">
        <v>132</v>
      </c>
      <c r="F20" s="113">
        <v>12</v>
      </c>
    </row>
    <row r="21" spans="1:7" x14ac:dyDescent="0.25">
      <c r="A21" s="108" t="s">
        <v>241</v>
      </c>
      <c r="B21" s="110">
        <v>273</v>
      </c>
      <c r="C21" s="107" t="s">
        <v>214</v>
      </c>
      <c r="D21" s="111">
        <v>55.99</v>
      </c>
      <c r="E21" s="108"/>
      <c r="F21" s="113">
        <v>41</v>
      </c>
    </row>
    <row r="22" spans="1:7" x14ac:dyDescent="0.25">
      <c r="A22" s="108"/>
      <c r="B22" s="110">
        <v>275</v>
      </c>
      <c r="C22" s="107" t="s">
        <v>219</v>
      </c>
      <c r="D22" s="111">
        <v>71.989999999999995</v>
      </c>
      <c r="E22" s="108" t="s">
        <v>132</v>
      </c>
      <c r="F22" s="113">
        <v>33</v>
      </c>
    </row>
    <row r="23" spans="1:7" x14ac:dyDescent="0.25">
      <c r="A23" s="108"/>
      <c r="B23" s="110">
        <v>276</v>
      </c>
      <c r="C23" s="107" t="s">
        <v>238</v>
      </c>
      <c r="D23" s="111">
        <v>189.99</v>
      </c>
      <c r="E23" s="108" t="s">
        <v>132</v>
      </c>
      <c r="F23" s="113">
        <v>31</v>
      </c>
      <c r="G23" s="105"/>
    </row>
    <row r="24" spans="1:7" x14ac:dyDescent="0.25">
      <c r="A24" s="108"/>
      <c r="B24" s="110">
        <v>277</v>
      </c>
      <c r="C24" s="107" t="s">
        <v>224</v>
      </c>
      <c r="D24" s="111">
        <v>77.989999999999995</v>
      </c>
      <c r="E24" s="108" t="s">
        <v>132</v>
      </c>
      <c r="F24" s="113">
        <v>4</v>
      </c>
    </row>
    <row r="25" spans="1:7" x14ac:dyDescent="0.25">
      <c r="A25" s="108"/>
      <c r="B25" s="110">
        <v>286</v>
      </c>
      <c r="C25" s="107" t="s">
        <v>230</v>
      </c>
      <c r="D25" s="111">
        <v>111.99</v>
      </c>
      <c r="E25" s="108" t="s">
        <v>132</v>
      </c>
      <c r="F25" s="113">
        <v>40</v>
      </c>
    </row>
    <row r="26" spans="1:7" x14ac:dyDescent="0.25">
      <c r="A26" s="108"/>
      <c r="B26" s="110">
        <v>287</v>
      </c>
      <c r="C26" s="107" t="s">
        <v>225</v>
      </c>
      <c r="D26" s="111">
        <v>79.989999999999995</v>
      </c>
      <c r="E26" s="108" t="s">
        <v>132</v>
      </c>
      <c r="F26" s="113">
        <v>34</v>
      </c>
    </row>
    <row r="27" spans="1:7" x14ac:dyDescent="0.25">
      <c r="A27" s="108"/>
      <c r="B27" s="110">
        <v>293</v>
      </c>
      <c r="C27" s="107" t="s">
        <v>236</v>
      </c>
      <c r="D27" s="111">
        <v>149.99</v>
      </c>
      <c r="E27" s="108"/>
      <c r="F27" s="113">
        <v>32</v>
      </c>
      <c r="G27" s="105"/>
    </row>
    <row r="28" spans="1:7" x14ac:dyDescent="0.25">
      <c r="A28" s="108"/>
      <c r="B28" s="110">
        <v>294</v>
      </c>
      <c r="C28" s="107" t="s">
        <v>235</v>
      </c>
      <c r="D28" s="111">
        <v>142.99</v>
      </c>
      <c r="E28" s="108" t="s">
        <v>132</v>
      </c>
      <c r="F28" s="113">
        <v>40</v>
      </c>
      <c r="G28" s="105"/>
    </row>
    <row r="29" spans="1:7" x14ac:dyDescent="0.25">
      <c r="A29" s="108"/>
      <c r="B29" s="110">
        <v>299</v>
      </c>
      <c r="C29" s="107" t="s">
        <v>239</v>
      </c>
      <c r="D29" s="111">
        <v>249.99</v>
      </c>
      <c r="E29" s="108" t="s">
        <v>132</v>
      </c>
      <c r="F29" s="113">
        <v>20</v>
      </c>
      <c r="G29" s="105"/>
    </row>
    <row r="30" spans="1:7" x14ac:dyDescent="0.25">
      <c r="A30" s="108"/>
      <c r="B30" s="110">
        <v>411</v>
      </c>
      <c r="C30" s="107" t="s">
        <v>152</v>
      </c>
      <c r="D30" s="111">
        <v>81.99</v>
      </c>
      <c r="E30" s="108" t="s">
        <v>132</v>
      </c>
      <c r="F30" s="113">
        <v>38</v>
      </c>
    </row>
    <row r="31" spans="1:7" x14ac:dyDescent="0.25">
      <c r="A31" s="108"/>
      <c r="B31" s="110">
        <v>412</v>
      </c>
      <c r="C31" s="107" t="s">
        <v>227</v>
      </c>
      <c r="D31" s="111">
        <v>99.99</v>
      </c>
      <c r="E31" s="108" t="s">
        <v>132</v>
      </c>
      <c r="F31" s="113">
        <v>13</v>
      </c>
    </row>
    <row r="32" spans="1:7" x14ac:dyDescent="0.25">
      <c r="A32" s="108"/>
      <c r="B32" s="110">
        <v>413</v>
      </c>
      <c r="C32" s="107" t="s">
        <v>153</v>
      </c>
      <c r="D32" s="111">
        <v>99.99</v>
      </c>
      <c r="E32" s="108" t="s">
        <v>132</v>
      </c>
      <c r="F32" s="113">
        <v>13</v>
      </c>
    </row>
    <row r="33" spans="1:7" x14ac:dyDescent="0.25">
      <c r="A33" s="108"/>
      <c r="B33" s="110">
        <v>420</v>
      </c>
      <c r="C33" s="107" t="s">
        <v>158</v>
      </c>
      <c r="D33" s="111">
        <v>249.99</v>
      </c>
      <c r="E33" s="108" t="s">
        <v>132</v>
      </c>
      <c r="F33" s="113">
        <v>39</v>
      </c>
    </row>
    <row r="34" spans="1:7" x14ac:dyDescent="0.25">
      <c r="A34" s="108"/>
      <c r="B34" s="110">
        <v>422</v>
      </c>
      <c r="C34" s="107" t="s">
        <v>215</v>
      </c>
      <c r="D34" s="111">
        <v>55.99</v>
      </c>
      <c r="E34" s="108" t="s">
        <v>132</v>
      </c>
      <c r="F34" s="113">
        <v>35</v>
      </c>
    </row>
    <row r="35" spans="1:7" x14ac:dyDescent="0.25">
      <c r="A35" s="108"/>
      <c r="B35" s="110">
        <v>426</v>
      </c>
      <c r="C35" s="107" t="s">
        <v>222</v>
      </c>
      <c r="D35" s="111">
        <v>75.989999999999995</v>
      </c>
      <c r="E35" s="108" t="s">
        <v>132</v>
      </c>
      <c r="F35" s="113">
        <v>23</v>
      </c>
    </row>
    <row r="36" spans="1:7" x14ac:dyDescent="0.25">
      <c r="A36" s="108"/>
      <c r="B36" s="110">
        <v>427</v>
      </c>
      <c r="C36" s="107" t="s">
        <v>223</v>
      </c>
      <c r="D36" s="111">
        <v>75.989999999999995</v>
      </c>
      <c r="E36" s="108" t="s">
        <v>132</v>
      </c>
      <c r="F36" s="113">
        <v>23</v>
      </c>
    </row>
    <row r="37" spans="1:7" x14ac:dyDescent="0.25">
      <c r="A37" s="108"/>
      <c r="B37" s="110">
        <v>436</v>
      </c>
      <c r="C37" s="107" t="s">
        <v>149</v>
      </c>
      <c r="D37" s="111">
        <v>64.989999999999995</v>
      </c>
      <c r="E37" s="108" t="s">
        <v>132</v>
      </c>
      <c r="F37" s="113">
        <v>9</v>
      </c>
    </row>
    <row r="38" spans="1:7" x14ac:dyDescent="0.25">
      <c r="A38" s="108"/>
      <c r="B38" s="110">
        <v>437</v>
      </c>
      <c r="C38" s="107" t="s">
        <v>234</v>
      </c>
      <c r="D38" s="111">
        <v>129.99</v>
      </c>
      <c r="E38" s="108" t="s">
        <v>132</v>
      </c>
      <c r="F38" s="113">
        <v>24</v>
      </c>
      <c r="G38" s="105"/>
    </row>
    <row r="39" spans="1:7" x14ac:dyDescent="0.25">
      <c r="A39" s="108"/>
      <c r="B39" s="110">
        <v>443</v>
      </c>
      <c r="C39" s="107" t="s">
        <v>216</v>
      </c>
      <c r="D39" s="111">
        <v>59.99</v>
      </c>
      <c r="E39" s="108" t="s">
        <v>132</v>
      </c>
      <c r="F39" s="113">
        <v>12</v>
      </c>
    </row>
    <row r="40" spans="1:7" x14ac:dyDescent="0.25">
      <c r="A40" s="108"/>
      <c r="B40" s="110">
        <v>445</v>
      </c>
      <c r="C40" s="107" t="s">
        <v>210</v>
      </c>
      <c r="D40" s="111">
        <v>50.99</v>
      </c>
      <c r="E40" s="108"/>
      <c r="F40" s="113">
        <v>26</v>
      </c>
    </row>
    <row r="41" spans="1:7" x14ac:dyDescent="0.25">
      <c r="A41" s="108"/>
      <c r="B41" s="110">
        <v>453</v>
      </c>
      <c r="C41" s="107" t="s">
        <v>221</v>
      </c>
      <c r="D41" s="111">
        <v>72.989999999999995</v>
      </c>
      <c r="E41" s="108" t="s">
        <v>132</v>
      </c>
      <c r="F41" s="113">
        <v>32</v>
      </c>
    </row>
    <row r="42" spans="1:7" x14ac:dyDescent="0.25">
      <c r="A42" s="108"/>
      <c r="B42" s="110">
        <v>466</v>
      </c>
      <c r="C42" s="107" t="s">
        <v>209</v>
      </c>
      <c r="D42" s="111">
        <v>34.99</v>
      </c>
      <c r="E42" s="108"/>
      <c r="F42" s="113">
        <v>29</v>
      </c>
    </row>
    <row r="43" spans="1:7" x14ac:dyDescent="0.25">
      <c r="A43" s="108"/>
      <c r="B43" s="110">
        <v>467</v>
      </c>
      <c r="C43" s="107" t="s">
        <v>228</v>
      </c>
      <c r="D43" s="111">
        <v>102.99</v>
      </c>
      <c r="E43" s="108" t="s">
        <v>132</v>
      </c>
      <c r="F43" s="113">
        <v>13</v>
      </c>
    </row>
    <row r="44" spans="1:7" x14ac:dyDescent="0.25">
      <c r="A44" s="108"/>
      <c r="B44" s="110">
        <v>474</v>
      </c>
      <c r="C44" s="107" t="s">
        <v>226</v>
      </c>
      <c r="D44" s="111">
        <v>96.99</v>
      </c>
      <c r="E44" s="108" t="s">
        <v>132</v>
      </c>
      <c r="F44" s="113">
        <v>27</v>
      </c>
    </row>
    <row r="45" spans="1:7" x14ac:dyDescent="0.25">
      <c r="A45" s="108"/>
      <c r="B45" s="110">
        <v>475</v>
      </c>
      <c r="C45" s="107" t="s">
        <v>154</v>
      </c>
      <c r="D45" s="111">
        <v>99.99</v>
      </c>
      <c r="E45" s="108" t="s">
        <v>132</v>
      </c>
      <c r="F45" s="113">
        <v>8</v>
      </c>
    </row>
    <row r="46" spans="1:7" x14ac:dyDescent="0.25">
      <c r="A46" s="108"/>
      <c r="B46" s="110">
        <v>478</v>
      </c>
      <c r="C46" s="107" t="s">
        <v>220</v>
      </c>
      <c r="D46" s="111">
        <v>71.989999999999995</v>
      </c>
      <c r="E46" s="108" t="s">
        <v>132</v>
      </c>
      <c r="F46" s="113">
        <v>12</v>
      </c>
    </row>
    <row r="47" spans="1:7" x14ac:dyDescent="0.25">
      <c r="A47" s="108"/>
      <c r="B47" s="110">
        <v>482</v>
      </c>
      <c r="C47" s="107" t="s">
        <v>150</v>
      </c>
      <c r="D47" s="111">
        <v>64.989999999999995</v>
      </c>
      <c r="E47" s="108" t="s">
        <v>132</v>
      </c>
      <c r="F47" s="113">
        <v>9</v>
      </c>
    </row>
    <row r="48" spans="1:7" x14ac:dyDescent="0.25">
      <c r="A48" s="108"/>
      <c r="B48" s="110">
        <v>484</v>
      </c>
      <c r="C48" s="107" t="s">
        <v>155</v>
      </c>
      <c r="D48" s="111">
        <v>105.99</v>
      </c>
      <c r="E48" s="108" t="s">
        <v>132</v>
      </c>
      <c r="F48" s="113">
        <v>22</v>
      </c>
    </row>
    <row r="49" spans="1:6" x14ac:dyDescent="0.25">
      <c r="A49" s="108"/>
      <c r="B49" s="110">
        <v>486</v>
      </c>
      <c r="C49" s="107" t="s">
        <v>156</v>
      </c>
      <c r="D49" s="111">
        <v>109.99</v>
      </c>
      <c r="E49" s="108" t="s">
        <v>132</v>
      </c>
      <c r="F49" s="113">
        <v>34</v>
      </c>
    </row>
    <row r="50" spans="1:6" x14ac:dyDescent="0.25">
      <c r="A50" s="108"/>
      <c r="B50" s="110">
        <v>490</v>
      </c>
      <c r="C50" s="107" t="s">
        <v>157</v>
      </c>
      <c r="D50" s="111">
        <v>115.99</v>
      </c>
      <c r="E50" s="108" t="s">
        <v>132</v>
      </c>
      <c r="F50" s="113">
        <v>2</v>
      </c>
    </row>
    <row r="51" spans="1:6" x14ac:dyDescent="0.25">
      <c r="A51" s="108"/>
      <c r="B51" s="110">
        <v>498</v>
      </c>
      <c r="C51" s="107" t="s">
        <v>233</v>
      </c>
      <c r="D51" s="111">
        <v>119.99</v>
      </c>
      <c r="E51" s="108" t="s">
        <v>132</v>
      </c>
      <c r="F51" s="113">
        <v>19</v>
      </c>
    </row>
    <row r="52" spans="1:6" x14ac:dyDescent="0.25">
      <c r="A52" s="108"/>
      <c r="B52" s="110">
        <v>499</v>
      </c>
      <c r="C52" s="107" t="s">
        <v>159</v>
      </c>
      <c r="D52" s="111">
        <v>499.99</v>
      </c>
      <c r="E52" s="108"/>
      <c r="F52" s="113">
        <v>39</v>
      </c>
    </row>
    <row r="53" spans="1:6" x14ac:dyDescent="0.25">
      <c r="A53" s="108"/>
      <c r="B53" s="110">
        <v>619</v>
      </c>
      <c r="C53" s="107" t="s">
        <v>138</v>
      </c>
      <c r="D53" s="111">
        <v>76.989999999999995</v>
      </c>
      <c r="E53" s="108" t="s">
        <v>132</v>
      </c>
      <c r="F53" s="113">
        <v>43</v>
      </c>
    </row>
    <row r="54" spans="1:6" x14ac:dyDescent="0.25">
      <c r="A54" s="108" t="s">
        <v>241</v>
      </c>
      <c r="B54" s="110">
        <v>628</v>
      </c>
      <c r="C54" s="107" t="s">
        <v>193</v>
      </c>
      <c r="D54" s="111">
        <v>84.99</v>
      </c>
      <c r="E54" s="108" t="s">
        <v>132</v>
      </c>
      <c r="F54" s="113">
        <v>31</v>
      </c>
    </row>
    <row r="55" spans="1:6" x14ac:dyDescent="0.25">
      <c r="A55" s="108"/>
      <c r="B55" s="110">
        <v>633</v>
      </c>
      <c r="C55" s="107" t="s">
        <v>131</v>
      </c>
      <c r="D55" s="111">
        <v>51.99</v>
      </c>
      <c r="E55" s="108" t="s">
        <v>132</v>
      </c>
      <c r="F55" s="113">
        <v>23</v>
      </c>
    </row>
    <row r="56" spans="1:6" x14ac:dyDescent="0.25">
      <c r="A56" s="108"/>
      <c r="B56" s="110">
        <v>644</v>
      </c>
      <c r="C56" s="107" t="s">
        <v>133</v>
      </c>
      <c r="D56" s="111">
        <v>52.99</v>
      </c>
      <c r="E56" s="108" t="s">
        <v>132</v>
      </c>
      <c r="F56" s="113">
        <v>12</v>
      </c>
    </row>
    <row r="57" spans="1:6" x14ac:dyDescent="0.25">
      <c r="A57" s="108"/>
      <c r="B57" s="110">
        <v>646</v>
      </c>
      <c r="C57" s="107" t="s">
        <v>137</v>
      </c>
      <c r="D57" s="111">
        <v>72.989999999999995</v>
      </c>
      <c r="E57" s="108" t="s">
        <v>132</v>
      </c>
      <c r="F57" s="113">
        <v>8</v>
      </c>
    </row>
    <row r="58" spans="1:6" x14ac:dyDescent="0.25">
      <c r="A58" s="108"/>
      <c r="B58" s="110">
        <v>648</v>
      </c>
      <c r="C58" s="107" t="s">
        <v>181</v>
      </c>
      <c r="D58" s="111">
        <v>57.99</v>
      </c>
      <c r="E58" s="108" t="s">
        <v>132</v>
      </c>
      <c r="F58" s="113">
        <v>17</v>
      </c>
    </row>
    <row r="59" spans="1:6" x14ac:dyDescent="0.25">
      <c r="A59" s="108"/>
      <c r="B59" s="110">
        <v>652</v>
      </c>
      <c r="C59" s="107" t="s">
        <v>130</v>
      </c>
      <c r="D59" s="111">
        <v>50.99</v>
      </c>
      <c r="E59" s="108" t="s">
        <v>73</v>
      </c>
      <c r="F59" s="113">
        <v>22</v>
      </c>
    </row>
    <row r="60" spans="1:6" ht="18.75" customHeight="1" x14ac:dyDescent="0.25">
      <c r="A60" s="108"/>
      <c r="B60" s="110">
        <v>659</v>
      </c>
      <c r="C60" s="107" t="s">
        <v>135</v>
      </c>
      <c r="D60" s="111">
        <v>68.989999999999995</v>
      </c>
      <c r="E60" s="108" t="s">
        <v>132</v>
      </c>
      <c r="F60" s="113">
        <v>16</v>
      </c>
    </row>
    <row r="61" spans="1:6" x14ac:dyDescent="0.25">
      <c r="A61" s="108"/>
      <c r="B61" s="110">
        <v>660</v>
      </c>
      <c r="C61" s="107" t="s">
        <v>134</v>
      </c>
      <c r="D61" s="111">
        <v>62.99</v>
      </c>
      <c r="E61" s="108" t="s">
        <v>73</v>
      </c>
      <c r="F61" s="113">
        <v>42</v>
      </c>
    </row>
    <row r="62" spans="1:6" x14ac:dyDescent="0.25">
      <c r="A62" s="108"/>
      <c r="B62" s="110">
        <v>661</v>
      </c>
      <c r="C62" s="107" t="s">
        <v>136</v>
      </c>
      <c r="D62" s="111">
        <v>71.989999999999995</v>
      </c>
      <c r="E62" s="108" t="s">
        <v>132</v>
      </c>
      <c r="F62" s="113">
        <v>19</v>
      </c>
    </row>
    <row r="63" spans="1:6" x14ac:dyDescent="0.25">
      <c r="A63" s="108"/>
      <c r="B63" s="110">
        <v>674</v>
      </c>
      <c r="C63" s="107" t="s">
        <v>129</v>
      </c>
      <c r="D63" s="111">
        <v>45.99</v>
      </c>
      <c r="E63" s="112"/>
      <c r="F63" s="113">
        <v>23</v>
      </c>
    </row>
    <row r="64" spans="1:6" x14ac:dyDescent="0.25">
      <c r="A64" s="108"/>
      <c r="B64" s="110">
        <v>675</v>
      </c>
      <c r="C64" s="107" t="s">
        <v>140</v>
      </c>
      <c r="D64" s="111">
        <v>85.99</v>
      </c>
      <c r="E64" s="108" t="s">
        <v>132</v>
      </c>
      <c r="F64" s="113">
        <v>8</v>
      </c>
    </row>
    <row r="65" spans="1:6" x14ac:dyDescent="0.25">
      <c r="A65" s="108"/>
      <c r="B65" s="110">
        <v>678</v>
      </c>
      <c r="C65" s="107" t="s">
        <v>139</v>
      </c>
      <c r="D65" s="111">
        <v>83.99</v>
      </c>
      <c r="E65" s="108" t="s">
        <v>132</v>
      </c>
      <c r="F65" s="113">
        <v>17</v>
      </c>
    </row>
    <row r="66" spans="1:6" x14ac:dyDescent="0.25">
      <c r="A66" s="108"/>
      <c r="B66" s="110">
        <v>679</v>
      </c>
      <c r="C66" s="107" t="s">
        <v>142</v>
      </c>
      <c r="D66" s="111">
        <v>90.99</v>
      </c>
      <c r="E66" s="108" t="s">
        <v>132</v>
      </c>
      <c r="F66" s="113">
        <v>19</v>
      </c>
    </row>
    <row r="67" spans="1:6" ht="18.75" customHeight="1" x14ac:dyDescent="0.25">
      <c r="A67" s="108"/>
      <c r="B67" s="110">
        <v>688</v>
      </c>
      <c r="C67" s="107" t="s">
        <v>141</v>
      </c>
      <c r="D67" s="111">
        <v>85.99</v>
      </c>
      <c r="E67" s="108" t="s">
        <v>132</v>
      </c>
      <c r="F67" s="113">
        <v>43</v>
      </c>
    </row>
    <row r="68" spans="1:6" x14ac:dyDescent="0.25">
      <c r="A68" s="108"/>
      <c r="B68" s="110">
        <v>690</v>
      </c>
      <c r="C68" s="107" t="s">
        <v>143</v>
      </c>
      <c r="D68" s="111">
        <v>99.99</v>
      </c>
      <c r="E68" s="108" t="s">
        <v>132</v>
      </c>
      <c r="F68" s="113">
        <v>2</v>
      </c>
    </row>
    <row r="69" spans="1:6" x14ac:dyDescent="0.25">
      <c r="A69" s="108"/>
      <c r="B69" s="110">
        <v>691</v>
      </c>
      <c r="C69" s="107" t="s">
        <v>144</v>
      </c>
      <c r="D69" s="111">
        <v>99.99</v>
      </c>
      <c r="E69" s="108" t="s">
        <v>132</v>
      </c>
      <c r="F69" s="113">
        <v>16</v>
      </c>
    </row>
    <row r="70" spans="1:6" x14ac:dyDescent="0.25">
      <c r="A70" s="108"/>
      <c r="B70" s="110">
        <v>692</v>
      </c>
      <c r="C70" s="107" t="s">
        <v>145</v>
      </c>
      <c r="D70" s="111">
        <v>125.99</v>
      </c>
      <c r="E70" s="108" t="s">
        <v>132</v>
      </c>
      <c r="F70" s="113">
        <v>38</v>
      </c>
    </row>
    <row r="71" spans="1:6" x14ac:dyDescent="0.25">
      <c r="A71" s="108"/>
      <c r="B71" s="110">
        <v>694</v>
      </c>
      <c r="C71" s="107" t="s">
        <v>146</v>
      </c>
      <c r="D71" s="111">
        <v>149.99</v>
      </c>
      <c r="E71" s="108" t="s">
        <v>132</v>
      </c>
      <c r="F71" s="113">
        <v>18</v>
      </c>
    </row>
    <row r="72" spans="1:6" x14ac:dyDescent="0.25">
      <c r="A72" s="108"/>
      <c r="B72" s="110">
        <v>695</v>
      </c>
      <c r="C72" s="107" t="s">
        <v>147</v>
      </c>
      <c r="D72" s="111">
        <v>149.99</v>
      </c>
      <c r="E72" s="108" t="s">
        <v>132</v>
      </c>
      <c r="F72" s="113">
        <v>9</v>
      </c>
    </row>
    <row r="73" spans="1:6" x14ac:dyDescent="0.25">
      <c r="A73" s="108"/>
      <c r="B73" s="110">
        <v>698</v>
      </c>
      <c r="C73" s="107" t="s">
        <v>148</v>
      </c>
      <c r="D73" s="111">
        <v>199.99</v>
      </c>
      <c r="E73" s="108" t="s">
        <v>132</v>
      </c>
      <c r="F73" s="113">
        <v>42</v>
      </c>
    </row>
    <row r="74" spans="1:6" x14ac:dyDescent="0.25">
      <c r="A74" s="108"/>
      <c r="B74" s="110">
        <v>720</v>
      </c>
      <c r="C74" s="107" t="s">
        <v>170</v>
      </c>
      <c r="D74" s="111">
        <v>29.99</v>
      </c>
      <c r="E74" s="108"/>
      <c r="F74" s="113">
        <v>30</v>
      </c>
    </row>
    <row r="75" spans="1:6" x14ac:dyDescent="0.25">
      <c r="A75" s="108" t="s">
        <v>241</v>
      </c>
      <c r="B75" s="110">
        <v>761</v>
      </c>
      <c r="C75" s="107" t="s">
        <v>178</v>
      </c>
      <c r="D75" s="111">
        <v>54.99</v>
      </c>
      <c r="E75" s="108" t="s">
        <v>132</v>
      </c>
      <c r="F75" s="113">
        <v>25</v>
      </c>
    </row>
    <row r="76" spans="1:6" x14ac:dyDescent="0.25">
      <c r="A76" s="108" t="s">
        <v>241</v>
      </c>
      <c r="B76" s="110">
        <v>764</v>
      </c>
      <c r="C76" s="107" t="s">
        <v>188</v>
      </c>
      <c r="D76" s="111">
        <v>77.989999999999995</v>
      </c>
      <c r="E76" s="108" t="s">
        <v>132</v>
      </c>
      <c r="F76" s="113">
        <v>3</v>
      </c>
    </row>
    <row r="77" spans="1:6" x14ac:dyDescent="0.25">
      <c r="A77" s="108" t="s">
        <v>241</v>
      </c>
      <c r="B77" s="110">
        <v>765</v>
      </c>
      <c r="C77" s="107" t="s">
        <v>194</v>
      </c>
      <c r="D77" s="111">
        <v>99.99</v>
      </c>
      <c r="E77" s="108" t="s">
        <v>132</v>
      </c>
      <c r="F77" s="113">
        <v>29</v>
      </c>
    </row>
    <row r="78" spans="1:6" x14ac:dyDescent="0.25">
      <c r="A78" s="108" t="s">
        <v>241</v>
      </c>
      <c r="B78" s="110">
        <v>766</v>
      </c>
      <c r="C78" s="107" t="s">
        <v>201</v>
      </c>
      <c r="D78" s="111">
        <v>124.99</v>
      </c>
      <c r="E78" s="108" t="s">
        <v>132</v>
      </c>
      <c r="F78" s="113">
        <v>26</v>
      </c>
    </row>
    <row r="79" spans="1:6" x14ac:dyDescent="0.25">
      <c r="A79" s="108" t="s">
        <v>241</v>
      </c>
      <c r="B79" s="110">
        <v>777</v>
      </c>
      <c r="C79" s="107" t="s">
        <v>189</v>
      </c>
      <c r="D79" s="111">
        <v>77.989999999999995</v>
      </c>
      <c r="E79" s="108" t="s">
        <v>132</v>
      </c>
      <c r="F79" s="113">
        <v>41</v>
      </c>
    </row>
    <row r="80" spans="1:6" x14ac:dyDescent="0.25">
      <c r="A80" s="108" t="s">
        <v>241</v>
      </c>
      <c r="B80" s="110">
        <v>778</v>
      </c>
      <c r="C80" s="107" t="s">
        <v>195</v>
      </c>
      <c r="D80" s="111">
        <v>99.99</v>
      </c>
      <c r="E80" s="108" t="s">
        <v>132</v>
      </c>
      <c r="F80" s="113">
        <v>37</v>
      </c>
    </row>
    <row r="81" spans="1:6" x14ac:dyDescent="0.25">
      <c r="A81" s="108" t="s">
        <v>241</v>
      </c>
      <c r="B81" s="110">
        <v>779</v>
      </c>
      <c r="C81" s="107" t="s">
        <v>202</v>
      </c>
      <c r="D81" s="111">
        <v>124.99</v>
      </c>
      <c r="E81" s="108" t="s">
        <v>132</v>
      </c>
      <c r="F81" s="113">
        <v>15</v>
      </c>
    </row>
    <row r="82" spans="1:6" x14ac:dyDescent="0.25">
      <c r="A82" s="108"/>
      <c r="B82" s="110">
        <v>904</v>
      </c>
      <c r="C82" s="107" t="s">
        <v>176</v>
      </c>
      <c r="D82" s="111">
        <v>53.99</v>
      </c>
      <c r="E82" s="108" t="s">
        <v>132</v>
      </c>
      <c r="F82" s="113">
        <v>28</v>
      </c>
    </row>
    <row r="83" spans="1:6" x14ac:dyDescent="0.25">
      <c r="A83" s="108"/>
      <c r="B83" s="110">
        <v>924</v>
      </c>
      <c r="C83" s="107" t="s">
        <v>183</v>
      </c>
      <c r="D83" s="111">
        <v>59.99</v>
      </c>
      <c r="E83" s="108" t="s">
        <v>132</v>
      </c>
      <c r="F83" s="113">
        <v>7</v>
      </c>
    </row>
    <row r="84" spans="1:6" x14ac:dyDescent="0.25">
      <c r="A84" s="108"/>
      <c r="B84" s="110">
        <v>935</v>
      </c>
      <c r="C84" s="107" t="s">
        <v>171</v>
      </c>
      <c r="D84" s="111">
        <v>42.99</v>
      </c>
      <c r="E84" s="108"/>
      <c r="F84" s="113">
        <v>14</v>
      </c>
    </row>
    <row r="85" spans="1:6" x14ac:dyDescent="0.25">
      <c r="A85" s="108"/>
      <c r="B85" s="110">
        <v>940</v>
      </c>
      <c r="C85" s="107" t="s">
        <v>177</v>
      </c>
      <c r="D85" s="111">
        <v>53.99</v>
      </c>
      <c r="E85" s="108" t="s">
        <v>132</v>
      </c>
      <c r="F85" s="113">
        <v>4</v>
      </c>
    </row>
    <row r="86" spans="1:6" x14ac:dyDescent="0.25">
      <c r="A86" s="108"/>
      <c r="B86" s="110">
        <v>945</v>
      </c>
      <c r="C86" s="107" t="s">
        <v>184</v>
      </c>
      <c r="D86" s="111">
        <v>59.99</v>
      </c>
      <c r="E86" s="108" t="s">
        <v>132</v>
      </c>
      <c r="F86" s="113">
        <v>25</v>
      </c>
    </row>
    <row r="87" spans="1:6" x14ac:dyDescent="0.25">
      <c r="A87" s="108"/>
      <c r="B87" s="110">
        <v>950</v>
      </c>
      <c r="C87" s="107" t="s">
        <v>182</v>
      </c>
      <c r="D87" s="111">
        <v>57.99</v>
      </c>
      <c r="E87" s="108" t="s">
        <v>132</v>
      </c>
      <c r="F87" s="113">
        <v>3</v>
      </c>
    </row>
    <row r="88" spans="1:6" x14ac:dyDescent="0.25">
      <c r="A88" s="108"/>
      <c r="B88" s="110">
        <v>960</v>
      </c>
      <c r="C88" s="107" t="s">
        <v>187</v>
      </c>
      <c r="D88" s="111">
        <v>64.989999999999995</v>
      </c>
      <c r="E88" s="108" t="s">
        <v>132</v>
      </c>
      <c r="F88" s="113">
        <v>5</v>
      </c>
    </row>
    <row r="89" spans="1:6" x14ac:dyDescent="0.25">
      <c r="A89" s="108"/>
      <c r="B89" s="110">
        <v>974</v>
      </c>
      <c r="C89" s="107" t="s">
        <v>190</v>
      </c>
      <c r="D89" s="111">
        <v>79.989999999999995</v>
      </c>
      <c r="E89" s="108" t="s">
        <v>132</v>
      </c>
      <c r="F89" s="113">
        <v>30</v>
      </c>
    </row>
    <row r="90" spans="1:6" x14ac:dyDescent="0.25">
      <c r="A90" s="108"/>
      <c r="B90" s="110">
        <v>975</v>
      </c>
      <c r="C90" s="107" t="s">
        <v>192</v>
      </c>
      <c r="D90" s="111">
        <v>83.99</v>
      </c>
      <c r="E90" s="108" t="s">
        <v>132</v>
      </c>
      <c r="F90" s="113">
        <v>35</v>
      </c>
    </row>
    <row r="91" spans="1:6" x14ac:dyDescent="0.25">
      <c r="A91" s="108"/>
      <c r="B91" s="110">
        <v>977</v>
      </c>
      <c r="C91" s="107" t="s">
        <v>191</v>
      </c>
      <c r="D91" s="111">
        <v>79.989999999999995</v>
      </c>
      <c r="E91" s="108" t="s">
        <v>132</v>
      </c>
      <c r="F91" s="113">
        <v>24</v>
      </c>
    </row>
    <row r="92" spans="1:6" x14ac:dyDescent="0.25">
      <c r="A92" s="108"/>
      <c r="B92" s="110">
        <v>987</v>
      </c>
      <c r="C92" s="107" t="s">
        <v>196</v>
      </c>
      <c r="D92" s="111">
        <v>99.99</v>
      </c>
      <c r="E92" s="108" t="s">
        <v>132</v>
      </c>
      <c r="F92" s="113">
        <v>11</v>
      </c>
    </row>
    <row r="93" spans="1:6" x14ac:dyDescent="0.25">
      <c r="A93" s="108"/>
      <c r="B93" s="110">
        <v>990</v>
      </c>
      <c r="C93" s="107" t="s">
        <v>197</v>
      </c>
      <c r="D93" s="111">
        <v>99.99</v>
      </c>
      <c r="E93" s="108" t="s">
        <v>132</v>
      </c>
      <c r="F93" s="113">
        <v>6</v>
      </c>
    </row>
    <row r="94" spans="1:6" x14ac:dyDescent="0.25">
      <c r="A94" s="108"/>
      <c r="B94" s="110">
        <v>993</v>
      </c>
      <c r="C94" s="107" t="s">
        <v>198</v>
      </c>
      <c r="D94" s="111">
        <v>99.99</v>
      </c>
      <c r="E94" s="108" t="s">
        <v>132</v>
      </c>
      <c r="F94" s="113">
        <v>28</v>
      </c>
    </row>
    <row r="95" spans="1:6" x14ac:dyDescent="0.25">
      <c r="A95" s="108"/>
      <c r="B95" s="110">
        <v>994</v>
      </c>
      <c r="C95" s="107" t="s">
        <v>203</v>
      </c>
      <c r="D95" s="111">
        <v>125.99</v>
      </c>
      <c r="E95" s="108" t="s">
        <v>132</v>
      </c>
      <c r="F95" s="113">
        <v>21</v>
      </c>
    </row>
    <row r="96" spans="1:6" x14ac:dyDescent="0.25">
      <c r="A96" s="108"/>
      <c r="B96" s="110">
        <v>995</v>
      </c>
      <c r="C96" s="107" t="s">
        <v>204</v>
      </c>
      <c r="D96" s="111">
        <v>149.99</v>
      </c>
      <c r="E96" s="108" t="s">
        <v>132</v>
      </c>
      <c r="F96" s="113">
        <v>5</v>
      </c>
    </row>
    <row r="97" spans="1:7" ht="18.75" customHeight="1" x14ac:dyDescent="0.25">
      <c r="A97" s="108"/>
      <c r="B97" s="110">
        <v>996</v>
      </c>
      <c r="C97" s="107" t="s">
        <v>205</v>
      </c>
      <c r="D97" s="111">
        <v>149.99</v>
      </c>
      <c r="E97" s="108" t="s">
        <v>132</v>
      </c>
      <c r="F97" s="113">
        <v>14</v>
      </c>
    </row>
    <row r="98" spans="1:7" x14ac:dyDescent="0.25">
      <c r="A98" s="108"/>
      <c r="B98" s="110">
        <v>997</v>
      </c>
      <c r="C98" s="107" t="s">
        <v>206</v>
      </c>
      <c r="D98" s="111">
        <v>199.99</v>
      </c>
      <c r="E98" s="108" t="s">
        <v>132</v>
      </c>
      <c r="F98" s="113">
        <v>27</v>
      </c>
    </row>
    <row r="99" spans="1:7" x14ac:dyDescent="0.25">
      <c r="A99" s="108"/>
      <c r="B99" s="110">
        <v>998</v>
      </c>
      <c r="C99" s="107" t="s">
        <v>207</v>
      </c>
      <c r="D99" s="111">
        <v>199.99</v>
      </c>
      <c r="E99" s="108" t="s">
        <v>132</v>
      </c>
      <c r="F99" s="113">
        <v>10</v>
      </c>
    </row>
    <row r="100" spans="1:7" x14ac:dyDescent="0.25">
      <c r="A100" s="108"/>
      <c r="B100" s="110">
        <v>999</v>
      </c>
      <c r="C100" s="107" t="s">
        <v>208</v>
      </c>
      <c r="D100" s="111">
        <v>249.99</v>
      </c>
      <c r="E100" s="108" t="s">
        <v>132</v>
      </c>
      <c r="F100" s="113">
        <v>7</v>
      </c>
    </row>
    <row r="101" spans="1:7" x14ac:dyDescent="0.25">
      <c r="A101" s="108"/>
      <c r="B101" s="110" t="s">
        <v>160</v>
      </c>
      <c r="C101" s="107" t="s">
        <v>161</v>
      </c>
      <c r="D101" s="111">
        <v>49.99</v>
      </c>
      <c r="E101" s="108" t="s">
        <v>132</v>
      </c>
      <c r="F101" s="113">
        <v>17</v>
      </c>
    </row>
    <row r="102" spans="1:7" x14ac:dyDescent="0.25">
      <c r="A102" s="108"/>
      <c r="B102" s="110" t="s">
        <v>162</v>
      </c>
      <c r="C102" s="107" t="s">
        <v>163</v>
      </c>
      <c r="D102" s="111">
        <v>52.99</v>
      </c>
      <c r="E102" s="108"/>
      <c r="F102" s="113">
        <v>39</v>
      </c>
    </row>
    <row r="103" spans="1:7" x14ac:dyDescent="0.25">
      <c r="A103" s="108"/>
      <c r="B103" s="110" t="s">
        <v>164</v>
      </c>
      <c r="C103" s="107" t="s">
        <v>165</v>
      </c>
      <c r="D103" s="111">
        <v>67.989999999999995</v>
      </c>
      <c r="E103" s="108"/>
      <c r="F103" s="113">
        <v>39</v>
      </c>
    </row>
    <row r="104" spans="1:7" x14ac:dyDescent="0.25">
      <c r="A104" s="108"/>
      <c r="B104" s="110" t="s">
        <v>166</v>
      </c>
      <c r="C104" s="107" t="s">
        <v>167</v>
      </c>
      <c r="D104" s="111">
        <v>85.99</v>
      </c>
      <c r="E104" s="108"/>
      <c r="F104" s="113">
        <v>39</v>
      </c>
    </row>
    <row r="105" spans="1:7" x14ac:dyDescent="0.25">
      <c r="A105" s="108"/>
      <c r="B105" s="110" t="s">
        <v>168</v>
      </c>
      <c r="C105" s="107" t="s">
        <v>169</v>
      </c>
      <c r="D105" s="111">
        <v>104.99</v>
      </c>
      <c r="E105" s="108"/>
      <c r="F105" s="113">
        <v>39</v>
      </c>
    </row>
    <row r="106" spans="1:7" x14ac:dyDescent="0.25">
      <c r="A106" s="108" t="s">
        <v>241</v>
      </c>
      <c r="B106" s="110" t="s">
        <v>179</v>
      </c>
      <c r="C106" s="107" t="s">
        <v>180</v>
      </c>
      <c r="D106" s="111">
        <v>54.99</v>
      </c>
      <c r="E106" s="108" t="s">
        <v>132</v>
      </c>
      <c r="F106" s="113">
        <v>11</v>
      </c>
    </row>
    <row r="107" spans="1:7" x14ac:dyDescent="0.25">
      <c r="A107" s="108"/>
      <c r="B107" s="110" t="s">
        <v>185</v>
      </c>
      <c r="C107" s="107" t="s">
        <v>186</v>
      </c>
      <c r="D107" s="111">
        <v>62.99</v>
      </c>
      <c r="E107" s="108" t="s">
        <v>132</v>
      </c>
      <c r="F107" s="113">
        <v>10</v>
      </c>
    </row>
    <row r="108" spans="1:7" x14ac:dyDescent="0.25">
      <c r="A108" s="108"/>
      <c r="B108" s="110" t="s">
        <v>172</v>
      </c>
      <c r="C108" s="107" t="s">
        <v>173</v>
      </c>
      <c r="D108" s="111">
        <v>44.99</v>
      </c>
      <c r="E108" s="108" t="s">
        <v>132</v>
      </c>
      <c r="F108" s="113">
        <v>20</v>
      </c>
    </row>
    <row r="109" spans="1:7" x14ac:dyDescent="0.25">
      <c r="A109" s="108"/>
      <c r="B109" s="110" t="s">
        <v>174</v>
      </c>
      <c r="C109" s="107" t="s">
        <v>175</v>
      </c>
      <c r="D109" s="111">
        <v>44.99</v>
      </c>
      <c r="E109" s="108" t="s">
        <v>132</v>
      </c>
      <c r="F109" s="113">
        <v>15</v>
      </c>
    </row>
    <row r="110" spans="1:7" x14ac:dyDescent="0.25">
      <c r="A110" s="108" t="s">
        <v>241</v>
      </c>
      <c r="B110" s="110" t="s">
        <v>199</v>
      </c>
      <c r="C110" s="107" t="s">
        <v>200</v>
      </c>
      <c r="D110" s="111">
        <v>99.99</v>
      </c>
      <c r="E110" s="108" t="s">
        <v>132</v>
      </c>
      <c r="F110" s="113">
        <v>21</v>
      </c>
    </row>
    <row r="111" spans="1:7" ht="18.75" customHeight="1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s="26" customFormat="1" x14ac:dyDescent="0.25">
      <c r="A113"/>
      <c r="B113"/>
      <c r="C113"/>
      <c r="D113"/>
      <c r="E113"/>
      <c r="F113"/>
      <c r="G113"/>
    </row>
    <row r="114" spans="1:7" s="26" customFormat="1" x14ac:dyDescent="0.25">
      <c r="A114"/>
      <c r="B114"/>
      <c r="C114"/>
      <c r="D114"/>
      <c r="E114"/>
      <c r="F114"/>
      <c r="G114"/>
    </row>
    <row r="115" spans="1:7" s="26" customFormat="1" x14ac:dyDescent="0.25">
      <c r="A115"/>
      <c r="B115"/>
      <c r="C115"/>
      <c r="D115"/>
      <c r="E115"/>
      <c r="F115"/>
      <c r="G115"/>
    </row>
    <row r="116" spans="1:7" s="26" customFormat="1" x14ac:dyDescent="0.25">
      <c r="A116"/>
      <c r="B116"/>
      <c r="C116"/>
      <c r="D116"/>
      <c r="E116"/>
      <c r="F116"/>
      <c r="G116"/>
    </row>
    <row r="117" spans="1:7" s="26" customFormat="1" x14ac:dyDescent="0.25">
      <c r="A117"/>
      <c r="B117"/>
      <c r="C117"/>
      <c r="D117"/>
      <c r="E117"/>
      <c r="F117"/>
      <c r="G117"/>
    </row>
    <row r="118" spans="1:7" s="26" customFormat="1" x14ac:dyDescent="0.25">
      <c r="A118"/>
      <c r="B118"/>
      <c r="C118"/>
      <c r="D118"/>
      <c r="E118"/>
      <c r="F118"/>
      <c r="G118"/>
    </row>
    <row r="119" spans="1:7" s="26" customFormat="1" x14ac:dyDescent="0.25">
      <c r="A119"/>
      <c r="B119"/>
      <c r="C119"/>
      <c r="D119"/>
      <c r="E119"/>
      <c r="F119"/>
      <c r="G119"/>
    </row>
    <row r="120" spans="1:7" s="26" customFormat="1" x14ac:dyDescent="0.25">
      <c r="A120"/>
      <c r="B120"/>
      <c r="C120"/>
      <c r="D120"/>
      <c r="E120"/>
      <c r="F120"/>
      <c r="G120"/>
    </row>
    <row r="121" spans="1:7" s="26" customFormat="1" x14ac:dyDescent="0.25">
      <c r="A121"/>
      <c r="B121"/>
      <c r="C121"/>
      <c r="D121"/>
      <c r="E121"/>
      <c r="F121"/>
      <c r="G121"/>
    </row>
    <row r="122" spans="1:7" s="26" customFormat="1" x14ac:dyDescent="0.25">
      <c r="A122"/>
      <c r="B122"/>
      <c r="C122"/>
      <c r="D122"/>
      <c r="E122"/>
      <c r="F122"/>
      <c r="G122"/>
    </row>
    <row r="123" spans="1:7" s="26" customFormat="1" x14ac:dyDescent="0.25">
      <c r="A123"/>
      <c r="B123"/>
      <c r="C123"/>
      <c r="D123"/>
      <c r="E123"/>
      <c r="F123"/>
      <c r="G123"/>
    </row>
    <row r="124" spans="1:7" s="26" customFormat="1" x14ac:dyDescent="0.25">
      <c r="A124"/>
      <c r="B124"/>
      <c r="C124"/>
      <c r="D124"/>
      <c r="E124"/>
      <c r="F124"/>
      <c r="G124"/>
    </row>
    <row r="125" spans="1:7" s="26" customFormat="1" x14ac:dyDescent="0.25">
      <c r="A125"/>
      <c r="B125"/>
      <c r="C125"/>
      <c r="D125"/>
      <c r="E125"/>
      <c r="F125"/>
      <c r="G125"/>
    </row>
    <row r="126" spans="1:7" s="26" customFormat="1" x14ac:dyDescent="0.25">
      <c r="A126"/>
      <c r="B126"/>
      <c r="C126"/>
      <c r="D126"/>
      <c r="E126"/>
      <c r="F126"/>
      <c r="G126"/>
    </row>
    <row r="127" spans="1:7" s="26" customFormat="1" x14ac:dyDescent="0.25">
      <c r="A127"/>
      <c r="B127"/>
      <c r="C127"/>
      <c r="D127"/>
      <c r="E127"/>
      <c r="F127"/>
      <c r="G127"/>
    </row>
    <row r="128" spans="1:7" s="26" customFormat="1" x14ac:dyDescent="0.25">
      <c r="A128"/>
      <c r="B128"/>
      <c r="C128"/>
      <c r="D128"/>
      <c r="E128"/>
      <c r="F128"/>
      <c r="G128"/>
    </row>
    <row r="129" spans="1:7" s="26" customFormat="1" x14ac:dyDescent="0.25">
      <c r="A129"/>
      <c r="B129"/>
      <c r="C129"/>
      <c r="D129"/>
      <c r="E129"/>
      <c r="F129"/>
      <c r="G129"/>
    </row>
    <row r="130" spans="1:7" s="26" customFormat="1" x14ac:dyDescent="0.25">
      <c r="A130"/>
      <c r="B130"/>
      <c r="C130"/>
      <c r="D130"/>
      <c r="E130"/>
      <c r="F130"/>
      <c r="G130"/>
    </row>
    <row r="131" spans="1:7" s="26" customFormat="1" x14ac:dyDescent="0.25">
      <c r="A131"/>
      <c r="B131"/>
      <c r="C131"/>
      <c r="D131"/>
      <c r="E131"/>
      <c r="F131"/>
      <c r="G131"/>
    </row>
    <row r="132" spans="1:7" s="26" customFormat="1" x14ac:dyDescent="0.25">
      <c r="A132"/>
      <c r="B132"/>
      <c r="C132"/>
      <c r="D132"/>
      <c r="E132"/>
      <c r="F132"/>
      <c r="G132"/>
    </row>
    <row r="133" spans="1:7" s="26" customFormat="1" x14ac:dyDescent="0.25">
      <c r="A133"/>
      <c r="B133"/>
      <c r="C133"/>
      <c r="D133"/>
      <c r="E133"/>
      <c r="F133"/>
      <c r="G133"/>
    </row>
    <row r="134" spans="1:7" s="26" customFormat="1" x14ac:dyDescent="0.25">
      <c r="A134"/>
      <c r="B134"/>
      <c r="C134"/>
      <c r="D134"/>
      <c r="E134"/>
      <c r="F134"/>
      <c r="G134"/>
    </row>
    <row r="135" spans="1:7" s="26" customFormat="1" x14ac:dyDescent="0.25">
      <c r="A135"/>
      <c r="B135"/>
      <c r="C135"/>
      <c r="D135"/>
      <c r="E135"/>
      <c r="F135"/>
      <c r="G135"/>
    </row>
    <row r="136" spans="1:7" s="26" customFormat="1" ht="18.75" customHeight="1" x14ac:dyDescent="0.25">
      <c r="A136"/>
      <c r="B136"/>
      <c r="C136"/>
      <c r="D136"/>
      <c r="E136"/>
      <c r="F136"/>
      <c r="G136"/>
    </row>
    <row r="137" spans="1:7" s="26" customFormat="1" x14ac:dyDescent="0.25">
      <c r="A137"/>
      <c r="B137"/>
      <c r="C137"/>
      <c r="D137"/>
      <c r="E137"/>
      <c r="F137"/>
      <c r="G137"/>
    </row>
    <row r="138" spans="1:7" s="26" customFormat="1" x14ac:dyDescent="0.25">
      <c r="A138"/>
      <c r="B138"/>
      <c r="C138"/>
      <c r="D138"/>
      <c r="E138"/>
      <c r="F138"/>
      <c r="G138"/>
    </row>
    <row r="139" spans="1:7" s="26" customFormat="1" x14ac:dyDescent="0.25">
      <c r="A139"/>
      <c r="B139"/>
      <c r="C139"/>
      <c r="D139"/>
      <c r="E139"/>
      <c r="F139"/>
      <c r="G139"/>
    </row>
    <row r="140" spans="1:7" s="26" customFormat="1" x14ac:dyDescent="0.25">
      <c r="A140"/>
      <c r="B140"/>
      <c r="C140"/>
      <c r="D140"/>
      <c r="E140"/>
      <c r="F140"/>
      <c r="G140"/>
    </row>
    <row r="141" spans="1:7" s="26" customFormat="1" x14ac:dyDescent="0.25">
      <c r="A141"/>
      <c r="B141"/>
      <c r="C141"/>
      <c r="D141"/>
      <c r="E141"/>
      <c r="F141"/>
      <c r="G141"/>
    </row>
    <row r="142" spans="1:7" s="26" customFormat="1" x14ac:dyDescent="0.25">
      <c r="A142"/>
      <c r="B142"/>
      <c r="C142"/>
      <c r="D142"/>
      <c r="E142"/>
      <c r="F142"/>
      <c r="G142"/>
    </row>
    <row r="143" spans="1:7" s="26" customFormat="1" x14ac:dyDescent="0.25">
      <c r="A143"/>
      <c r="B143"/>
      <c r="C143"/>
      <c r="D143"/>
      <c r="E143"/>
      <c r="F143"/>
      <c r="G143"/>
    </row>
    <row r="144" spans="1:7" s="26" customFormat="1" x14ac:dyDescent="0.25">
      <c r="A144"/>
      <c r="B144"/>
      <c r="C144"/>
      <c r="D144"/>
      <c r="E144"/>
      <c r="F144"/>
      <c r="G144"/>
    </row>
    <row r="145" spans="1:7" s="26" customFormat="1" x14ac:dyDescent="0.25">
      <c r="A145"/>
      <c r="B145"/>
      <c r="C145"/>
      <c r="D145"/>
      <c r="E145"/>
      <c r="F145"/>
      <c r="G145"/>
    </row>
    <row r="146" spans="1:7" s="26" customFormat="1" x14ac:dyDescent="0.25">
      <c r="A146"/>
      <c r="B146"/>
      <c r="C146"/>
      <c r="D146"/>
      <c r="E146"/>
      <c r="F146"/>
      <c r="G146"/>
    </row>
    <row r="147" spans="1:7" s="26" customFormat="1" x14ac:dyDescent="0.25">
      <c r="A147"/>
      <c r="B147"/>
      <c r="C147"/>
      <c r="D147"/>
      <c r="E147"/>
      <c r="F147"/>
      <c r="G147"/>
    </row>
    <row r="148" spans="1:7" s="26" customFormat="1" x14ac:dyDescent="0.25">
      <c r="A148"/>
      <c r="B148"/>
      <c r="C148"/>
      <c r="D148"/>
      <c r="E148"/>
      <c r="F148"/>
      <c r="G148"/>
    </row>
    <row r="149" spans="1:7" s="26" customFormat="1" ht="18.75" customHeight="1" x14ac:dyDescent="0.25">
      <c r="A149"/>
      <c r="B149"/>
      <c r="C149"/>
      <c r="D149"/>
      <c r="E149"/>
      <c r="F149"/>
      <c r="G149"/>
    </row>
    <row r="150" spans="1:7" s="26" customFormat="1" x14ac:dyDescent="0.25">
      <c r="A150"/>
      <c r="B150"/>
      <c r="C150"/>
      <c r="D150"/>
      <c r="E150"/>
      <c r="F150"/>
      <c r="G150"/>
    </row>
    <row r="151" spans="1:7" s="26" customFormat="1" x14ac:dyDescent="0.25">
      <c r="A151"/>
      <c r="B151"/>
      <c r="C151"/>
      <c r="D151"/>
      <c r="E151"/>
      <c r="F151"/>
      <c r="G151"/>
    </row>
    <row r="152" spans="1:7" s="26" customFormat="1" x14ac:dyDescent="0.25">
      <c r="A152"/>
      <c r="B152"/>
      <c r="C152"/>
      <c r="D152"/>
      <c r="E152"/>
      <c r="F152"/>
      <c r="G152"/>
    </row>
    <row r="153" spans="1:7" s="26" customFormat="1" x14ac:dyDescent="0.25">
      <c r="A153"/>
      <c r="B153"/>
      <c r="C153"/>
      <c r="D153"/>
      <c r="E153"/>
      <c r="F153"/>
      <c r="G153"/>
    </row>
    <row r="154" spans="1:7" s="26" customFormat="1" x14ac:dyDescent="0.25">
      <c r="A154"/>
      <c r="B154"/>
      <c r="C154"/>
      <c r="D154"/>
      <c r="E154"/>
      <c r="F154"/>
      <c r="G154"/>
    </row>
    <row r="155" spans="1:7" s="26" customFormat="1" x14ac:dyDescent="0.25">
      <c r="A155"/>
      <c r="B155"/>
      <c r="C155"/>
      <c r="D155"/>
      <c r="E155"/>
      <c r="F155"/>
      <c r="G155"/>
    </row>
    <row r="156" spans="1:7" s="26" customFormat="1" x14ac:dyDescent="0.25">
      <c r="A156"/>
      <c r="B156"/>
      <c r="C156"/>
      <c r="D156"/>
      <c r="E156"/>
      <c r="F156"/>
      <c r="G156"/>
    </row>
    <row r="157" spans="1:7" s="26" customFormat="1" x14ac:dyDescent="0.25">
      <c r="A157"/>
      <c r="B157"/>
      <c r="C157"/>
      <c r="D157"/>
      <c r="E157"/>
      <c r="F157"/>
      <c r="G157"/>
    </row>
    <row r="158" spans="1:7" s="26" customFormat="1" x14ac:dyDescent="0.25">
      <c r="A158"/>
      <c r="B158"/>
      <c r="C158"/>
      <c r="D158"/>
      <c r="E158"/>
      <c r="F158"/>
      <c r="G158"/>
    </row>
    <row r="159" spans="1:7" s="26" customFormat="1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s="26" customFormat="1" x14ac:dyDescent="0.25">
      <c r="A161"/>
      <c r="B161"/>
      <c r="C161"/>
      <c r="D161"/>
      <c r="E161"/>
      <c r="F161"/>
      <c r="G161"/>
    </row>
    <row r="162" spans="1:7" s="26" customFormat="1" x14ac:dyDescent="0.25">
      <c r="A162"/>
      <c r="B162"/>
      <c r="C162"/>
      <c r="D162"/>
      <c r="E162"/>
      <c r="F162"/>
      <c r="G162"/>
    </row>
    <row r="163" spans="1:7" s="26" customFormat="1" x14ac:dyDescent="0.25">
      <c r="A163"/>
      <c r="B163"/>
      <c r="C163"/>
      <c r="D163"/>
      <c r="E163"/>
      <c r="F163"/>
      <c r="G163"/>
    </row>
    <row r="164" spans="1:7" s="26" customFormat="1" x14ac:dyDescent="0.25">
      <c r="A164"/>
      <c r="B164"/>
      <c r="C164"/>
      <c r="D164"/>
      <c r="E164"/>
      <c r="F164"/>
      <c r="G164"/>
    </row>
    <row r="165" spans="1:7" s="26" customFormat="1" x14ac:dyDescent="0.25">
      <c r="A165"/>
      <c r="B165"/>
      <c r="C165"/>
      <c r="D165"/>
      <c r="E165"/>
      <c r="F165"/>
      <c r="G165"/>
    </row>
    <row r="166" spans="1:7" s="26" customFormat="1" x14ac:dyDescent="0.25">
      <c r="A166"/>
      <c r="B166"/>
      <c r="C166"/>
      <c r="D166"/>
      <c r="E166"/>
      <c r="F166"/>
      <c r="G166"/>
    </row>
    <row r="167" spans="1:7" s="26" customFormat="1" x14ac:dyDescent="0.25">
      <c r="A167"/>
      <c r="B167"/>
      <c r="C167"/>
      <c r="D167"/>
      <c r="E167"/>
      <c r="F167"/>
      <c r="G167"/>
    </row>
    <row r="168" spans="1:7" s="26" customFormat="1" x14ac:dyDescent="0.25">
      <c r="A168"/>
      <c r="B168"/>
      <c r="C168"/>
      <c r="D168"/>
      <c r="E168"/>
      <c r="F168"/>
      <c r="G168"/>
    </row>
    <row r="169" spans="1:7" s="26" customFormat="1" x14ac:dyDescent="0.25">
      <c r="A169"/>
      <c r="B169"/>
      <c r="C169"/>
      <c r="D169"/>
      <c r="E169"/>
      <c r="F169"/>
      <c r="G169"/>
    </row>
    <row r="170" spans="1:7" s="26" customFormat="1" x14ac:dyDescent="0.25">
      <c r="A170"/>
      <c r="B170"/>
      <c r="C170"/>
      <c r="D170"/>
      <c r="E170"/>
      <c r="F170"/>
      <c r="G170"/>
    </row>
    <row r="171" spans="1:7" s="26" customFormat="1" x14ac:dyDescent="0.25">
      <c r="A171"/>
      <c r="B171"/>
      <c r="C171"/>
      <c r="D171"/>
      <c r="E171"/>
      <c r="F171"/>
      <c r="G171"/>
    </row>
    <row r="172" spans="1:7" s="26" customFormat="1" x14ac:dyDescent="0.25">
      <c r="A172"/>
      <c r="B172"/>
      <c r="C172"/>
      <c r="D172"/>
      <c r="E172"/>
      <c r="F172"/>
      <c r="G172"/>
    </row>
    <row r="173" spans="1:7" s="26" customFormat="1" x14ac:dyDescent="0.25">
      <c r="A173" s="105"/>
      <c r="B173" s="47"/>
      <c r="D173" s="27"/>
      <c r="E173" s="108"/>
      <c r="F173" s="105"/>
      <c r="G173" s="24"/>
    </row>
    <row r="174" spans="1:7" s="26" customFormat="1" x14ac:dyDescent="0.25">
      <c r="A174" s="108"/>
      <c r="B174" s="47"/>
      <c r="D174" s="27"/>
      <c r="E174" s="108"/>
      <c r="F174" s="106"/>
      <c r="G174" s="24"/>
    </row>
    <row r="175" spans="1:7" s="26" customFormat="1" x14ac:dyDescent="0.25">
      <c r="A175" s="100"/>
      <c r="B175" s="31"/>
      <c r="C175" s="47"/>
      <c r="D175" s="109"/>
      <c r="E175" s="108"/>
      <c r="F175" s="39"/>
      <c r="G175" s="24"/>
    </row>
    <row r="176" spans="1:7" s="26" customFormat="1" x14ac:dyDescent="0.25">
      <c r="A176" s="108"/>
      <c r="B176" s="31"/>
      <c r="C176" s="47"/>
      <c r="D176" s="109"/>
      <c r="E176" s="108"/>
      <c r="F176" s="39"/>
      <c r="G176" s="24"/>
    </row>
    <row r="177" spans="1:7" s="26" customFormat="1" x14ac:dyDescent="0.25">
      <c r="A177" s="108"/>
      <c r="B177" s="31"/>
      <c r="C177" s="47"/>
      <c r="D177" s="109"/>
      <c r="E177" s="108"/>
      <c r="F177" s="39"/>
      <c r="G177" s="24"/>
    </row>
    <row r="178" spans="1:7" s="26" customFormat="1" x14ac:dyDescent="0.25">
      <c r="A178" s="108"/>
      <c r="B178" s="31"/>
      <c r="C178" s="47"/>
      <c r="D178" s="109"/>
      <c r="E178" s="108"/>
      <c r="F178" s="39"/>
      <c r="G178" s="24"/>
    </row>
    <row r="179" spans="1:7" s="26" customFormat="1" x14ac:dyDescent="0.25">
      <c r="A179" s="108"/>
      <c r="B179" s="31"/>
      <c r="C179" s="47"/>
      <c r="D179" s="109"/>
      <c r="E179" s="108"/>
      <c r="F179" s="39"/>
      <c r="G179" s="24"/>
    </row>
    <row r="180" spans="1:7" s="26" customFormat="1" x14ac:dyDescent="0.25">
      <c r="A180" s="108"/>
      <c r="B180" s="31"/>
      <c r="C180" s="47"/>
      <c r="D180" s="109"/>
      <c r="E180" s="108"/>
      <c r="F180" s="39"/>
      <c r="G180" s="4"/>
    </row>
    <row r="181" spans="1:7" s="26" customFormat="1" x14ac:dyDescent="0.25">
      <c r="A181" s="108"/>
      <c r="B181" s="31"/>
      <c r="C181" s="47"/>
      <c r="D181" s="109"/>
      <c r="E181" s="108"/>
      <c r="F181" s="39"/>
      <c r="G181" s="4"/>
    </row>
    <row r="182" spans="1:7" s="26" customFormat="1" ht="18.75" customHeight="1" x14ac:dyDescent="0.25">
      <c r="A182" s="108"/>
      <c r="B182" s="31"/>
      <c r="C182" s="47"/>
      <c r="D182" s="109"/>
      <c r="E182" s="108"/>
      <c r="F182" s="39"/>
      <c r="G182" s="4"/>
    </row>
    <row r="183" spans="1:7" s="26" customFormat="1" x14ac:dyDescent="0.25">
      <c r="A183" s="108"/>
      <c r="B183" s="47"/>
      <c r="D183" s="27"/>
      <c r="E183" s="108"/>
      <c r="F183" s="106"/>
      <c r="G183" s="24"/>
    </row>
    <row r="184" spans="1:7" s="26" customFormat="1" x14ac:dyDescent="0.25">
      <c r="A184" s="108"/>
      <c r="B184" s="114"/>
      <c r="C184" s="115"/>
      <c r="D184" s="116"/>
      <c r="E184" s="108"/>
      <c r="F184" s="117"/>
      <c r="G184" s="24"/>
    </row>
    <row r="185" spans="1:7" s="26" customFormat="1" x14ac:dyDescent="0.25">
      <c r="A185" s="108"/>
      <c r="B185" s="110"/>
      <c r="C185" s="107"/>
      <c r="D185" s="111"/>
      <c r="E185" s="108"/>
      <c r="F185" s="113"/>
      <c r="G185" s="24"/>
    </row>
    <row r="186" spans="1:7" s="26" customFormat="1" x14ac:dyDescent="0.25">
      <c r="A186" s="108"/>
      <c r="B186" s="114"/>
      <c r="C186" s="115"/>
      <c r="D186" s="118"/>
      <c r="E186" s="108"/>
      <c r="F186" s="117"/>
      <c r="G186" s="24"/>
    </row>
    <row r="187" spans="1:7" s="26" customFormat="1" x14ac:dyDescent="0.25">
      <c r="A187" s="108"/>
      <c r="B187" s="114"/>
      <c r="C187" s="115"/>
      <c r="D187" s="118"/>
      <c r="E187" s="108"/>
      <c r="F187" s="117"/>
      <c r="G187" s="24"/>
    </row>
    <row r="188" spans="1:7" s="26" customFormat="1" x14ac:dyDescent="0.25">
      <c r="A188" s="108"/>
      <c r="B188" s="114"/>
      <c r="C188" s="115"/>
      <c r="D188" s="118"/>
      <c r="E188" s="108"/>
      <c r="F188" s="117"/>
      <c r="G188" s="24"/>
    </row>
    <row r="189" spans="1:7" s="26" customFormat="1" x14ac:dyDescent="0.25">
      <c r="A189" s="108"/>
      <c r="B189" s="114"/>
      <c r="C189" s="115"/>
      <c r="D189" s="118"/>
      <c r="E189" s="108"/>
      <c r="F189" s="117"/>
      <c r="G189" s="24"/>
    </row>
    <row r="190" spans="1:7" x14ac:dyDescent="0.25">
      <c r="A190" s="108"/>
      <c r="B190" s="114"/>
      <c r="C190" s="115"/>
      <c r="D190" s="118"/>
      <c r="E190" s="108"/>
      <c r="F190" s="117"/>
    </row>
    <row r="191" spans="1:7" x14ac:dyDescent="0.25">
      <c r="A191" s="108"/>
      <c r="B191" s="114"/>
      <c r="C191" s="115"/>
      <c r="D191" s="118"/>
      <c r="E191" s="108"/>
      <c r="F191" s="117"/>
    </row>
    <row r="192" spans="1:7" x14ac:dyDescent="0.25">
      <c r="A192" s="108"/>
      <c r="B192" s="114"/>
      <c r="C192" s="115"/>
      <c r="D192" s="118"/>
      <c r="E192" s="108"/>
      <c r="F192" s="117"/>
    </row>
    <row r="193" spans="1:7" ht="15.75" customHeight="1" x14ac:dyDescent="0.3">
      <c r="A193" s="108"/>
      <c r="B193" s="107"/>
      <c r="C193" s="33"/>
      <c r="D193" s="11"/>
      <c r="E193" s="108"/>
      <c r="F193" s="10"/>
    </row>
    <row r="194" spans="1:7" x14ac:dyDescent="0.25">
      <c r="A194" s="108"/>
      <c r="B194" s="114"/>
      <c r="C194" s="115"/>
      <c r="D194" s="116"/>
      <c r="E194" s="108"/>
      <c r="F194" s="117"/>
    </row>
    <row r="195" spans="1:7" ht="15.75" customHeight="1" x14ac:dyDescent="0.3">
      <c r="A195" s="108"/>
      <c r="B195" s="107"/>
      <c r="C195" s="33"/>
      <c r="D195" s="11"/>
      <c r="E195" s="108"/>
      <c r="F195" s="10"/>
    </row>
    <row r="196" spans="1:7" x14ac:dyDescent="0.25">
      <c r="A196" s="108"/>
      <c r="B196" s="110"/>
      <c r="C196" s="107"/>
      <c r="D196" s="111"/>
      <c r="E196" s="108"/>
      <c r="F196" s="113"/>
    </row>
    <row r="197" spans="1:7" x14ac:dyDescent="0.25">
      <c r="A197" s="108"/>
      <c r="B197" s="110"/>
      <c r="C197" s="107"/>
      <c r="D197" s="111"/>
      <c r="E197" s="108"/>
      <c r="F197" s="113"/>
    </row>
    <row r="198" spans="1:7" x14ac:dyDescent="0.25">
      <c r="A198" s="108"/>
      <c r="B198" s="110"/>
      <c r="C198" s="107"/>
      <c r="D198" s="111"/>
      <c r="E198" s="108"/>
      <c r="F198" s="113"/>
    </row>
    <row r="199" spans="1:7" ht="18.75" customHeight="1" x14ac:dyDescent="0.25">
      <c r="A199" s="108"/>
      <c r="B199" s="110"/>
      <c r="C199" s="107"/>
      <c r="D199" s="111"/>
      <c r="E199" s="108"/>
      <c r="F199" s="113"/>
    </row>
    <row r="200" spans="1:7" ht="18.75" customHeight="1" x14ac:dyDescent="0.25">
      <c r="A200" s="108"/>
      <c r="B200" s="114"/>
      <c r="C200" s="115"/>
      <c r="D200" s="116"/>
      <c r="E200" s="108"/>
      <c r="F200" s="119"/>
      <c r="G200" s="4"/>
    </row>
    <row r="201" spans="1:7" ht="15.75" customHeight="1" x14ac:dyDescent="0.3">
      <c r="A201" s="108"/>
      <c r="B201" s="114"/>
      <c r="C201" s="33"/>
      <c r="D201" s="116"/>
      <c r="E201" s="108"/>
      <c r="F201" s="119"/>
      <c r="G201" s="4"/>
    </row>
    <row r="202" spans="1:7" x14ac:dyDescent="0.25">
      <c r="A202" s="108"/>
      <c r="B202" s="110"/>
      <c r="C202" s="105"/>
      <c r="D202" s="111"/>
      <c r="E202" s="108"/>
      <c r="F202" s="113"/>
      <c r="G202" s="4"/>
    </row>
    <row r="203" spans="1:7" x14ac:dyDescent="0.25">
      <c r="A203" s="108"/>
      <c r="B203" s="110"/>
      <c r="C203" s="105"/>
      <c r="D203" s="111"/>
      <c r="E203" s="108"/>
      <c r="F203" s="113"/>
      <c r="G203" s="4"/>
    </row>
    <row r="204" spans="1:7" x14ac:dyDescent="0.25">
      <c r="A204" s="108"/>
      <c r="B204" s="110"/>
      <c r="C204" s="105"/>
      <c r="D204" s="111"/>
      <c r="E204" s="108"/>
      <c r="F204" s="113"/>
      <c r="G204" s="4"/>
    </row>
    <row r="205" spans="1:7" x14ac:dyDescent="0.25">
      <c r="A205" s="108"/>
      <c r="B205" s="110"/>
      <c r="C205" s="105"/>
      <c r="D205" s="111"/>
      <c r="E205" s="108"/>
      <c r="F205" s="113"/>
      <c r="G205" s="105"/>
    </row>
    <row r="206" spans="1:7" x14ac:dyDescent="0.25">
      <c r="A206" s="108"/>
      <c r="B206" s="107"/>
      <c r="C206" s="107"/>
      <c r="D206" s="11"/>
      <c r="E206" s="108"/>
      <c r="F206" s="10"/>
      <c r="G206" s="105"/>
    </row>
    <row r="207" spans="1:7" x14ac:dyDescent="0.25">
      <c r="A207" s="108"/>
      <c r="B207" s="110"/>
      <c r="C207" s="107"/>
      <c r="D207" s="111"/>
      <c r="E207" s="108"/>
      <c r="F207" s="113"/>
      <c r="G207" s="105"/>
    </row>
    <row r="208" spans="1:7" ht="15.75" customHeight="1" x14ac:dyDescent="0.3">
      <c r="A208" s="108"/>
      <c r="B208" s="107"/>
      <c r="C208" s="33"/>
      <c r="D208" s="11"/>
      <c r="E208" s="108"/>
      <c r="F208" s="10"/>
      <c r="G208" s="105"/>
    </row>
    <row r="209" spans="1:7" x14ac:dyDescent="0.25">
      <c r="A209" s="108"/>
      <c r="B209" s="107"/>
      <c r="C209" s="107"/>
      <c r="D209" s="11"/>
      <c r="E209" s="108"/>
      <c r="F209" s="10"/>
      <c r="G209" s="105"/>
    </row>
    <row r="210" spans="1:7" x14ac:dyDescent="0.25">
      <c r="A210" s="108"/>
      <c r="B210" s="114"/>
      <c r="C210" s="120"/>
      <c r="D210" s="116"/>
      <c r="E210" s="108"/>
      <c r="F210" s="117"/>
      <c r="G210" s="105"/>
    </row>
    <row r="211" spans="1:7" ht="15.75" customHeight="1" x14ac:dyDescent="0.3">
      <c r="A211" s="108"/>
      <c r="B211" s="107"/>
      <c r="C211" s="33"/>
      <c r="D211" s="11"/>
      <c r="E211" s="108"/>
      <c r="F211" s="10"/>
      <c r="G211" s="105"/>
    </row>
    <row r="212" spans="1:7" x14ac:dyDescent="0.25">
      <c r="A212" s="26"/>
      <c r="B212" s="46"/>
      <c r="C212" s="47"/>
      <c r="D212" s="48"/>
      <c r="E212" s="50"/>
      <c r="F212" s="39"/>
      <c r="G212" s="26"/>
    </row>
    <row r="213" spans="1:7" x14ac:dyDescent="0.25">
      <c r="B213" s="46"/>
      <c r="C213" s="47"/>
      <c r="D213" s="48"/>
      <c r="E213" s="49"/>
      <c r="F213" s="39"/>
    </row>
    <row r="214" spans="1:7" x14ac:dyDescent="0.25">
      <c r="B214" s="46"/>
      <c r="C214" s="47"/>
      <c r="D214" s="48"/>
      <c r="E214" s="49"/>
      <c r="F214" s="39"/>
    </row>
    <row r="215" spans="1:7" x14ac:dyDescent="0.25">
      <c r="B215" s="37"/>
      <c r="E215" s="44"/>
    </row>
    <row r="216" spans="1:7" x14ac:dyDescent="0.25">
      <c r="A216" s="51"/>
      <c r="B216" s="41"/>
      <c r="C216" s="52"/>
      <c r="D216" s="53"/>
      <c r="E216" s="50"/>
    </row>
    <row r="217" spans="1:7" x14ac:dyDescent="0.25">
      <c r="A217" s="40"/>
      <c r="B217" s="41"/>
      <c r="D217" s="42"/>
      <c r="F217" s="43"/>
    </row>
    <row r="218" spans="1:7" x14ac:dyDescent="0.25">
      <c r="A218" s="40"/>
      <c r="B218" s="41"/>
      <c r="D218" s="42"/>
      <c r="F218" s="43"/>
    </row>
    <row r="219" spans="1:7" x14ac:dyDescent="0.25">
      <c r="B219" s="41"/>
      <c r="C219" s="52"/>
      <c r="D219" s="42"/>
      <c r="E219" s="54"/>
      <c r="F219" s="55"/>
    </row>
    <row r="220" spans="1:7" x14ac:dyDescent="0.25">
      <c r="B220" s="41"/>
      <c r="C220" s="52"/>
      <c r="D220" s="42"/>
      <c r="E220" s="54"/>
      <c r="F220" s="55"/>
    </row>
    <row r="221" spans="1:7" x14ac:dyDescent="0.25">
      <c r="B221" s="41"/>
      <c r="C221" s="52"/>
      <c r="D221" s="42"/>
      <c r="E221" s="56"/>
    </row>
    <row r="222" spans="1:7" ht="15" customHeight="1" x14ac:dyDescent="0.25">
      <c r="C222" s="36"/>
      <c r="E222" s="44"/>
    </row>
    <row r="223" spans="1:7" x14ac:dyDescent="0.25">
      <c r="B223" s="41"/>
      <c r="C223" s="52"/>
      <c r="D223" s="53"/>
      <c r="E223" s="50"/>
    </row>
    <row r="224" spans="1:7" x14ac:dyDescent="0.25">
      <c r="B224" s="41"/>
      <c r="C224" s="52"/>
      <c r="D224" s="53"/>
      <c r="E224" s="50"/>
    </row>
    <row r="225" spans="1:7" x14ac:dyDescent="0.25">
      <c r="B225" s="41"/>
      <c r="C225" s="52"/>
      <c r="D225" s="53"/>
      <c r="E225" s="50"/>
    </row>
    <row r="226" spans="1:7" ht="18.75" customHeight="1" x14ac:dyDescent="0.25">
      <c r="B226" s="41"/>
      <c r="C226" s="52"/>
      <c r="D226" s="53"/>
      <c r="E226" s="50"/>
    </row>
    <row r="227" spans="1:7" ht="15.75" customHeight="1" x14ac:dyDescent="0.25">
      <c r="C227" s="36"/>
      <c r="E227" s="44"/>
    </row>
    <row r="228" spans="1:7" x14ac:dyDescent="0.25">
      <c r="A228" s="26"/>
      <c r="B228" s="41"/>
      <c r="C228" s="52"/>
      <c r="D228" s="53"/>
      <c r="E228" s="50"/>
      <c r="F228" s="43"/>
      <c r="G228" s="26"/>
    </row>
    <row r="229" spans="1:7" ht="15" customHeight="1" x14ac:dyDescent="0.25">
      <c r="A229" s="26"/>
      <c r="B229" s="41"/>
      <c r="C229" s="36"/>
      <c r="D229" s="53"/>
      <c r="E229" s="50"/>
      <c r="F229" s="43"/>
      <c r="G229" s="26"/>
    </row>
    <row r="231" spans="1:7" x14ac:dyDescent="0.25">
      <c r="A231" s="40"/>
      <c r="B231" s="41"/>
      <c r="D231" s="42"/>
      <c r="F231" s="43"/>
    </row>
    <row r="232" spans="1:7" x14ac:dyDescent="0.25">
      <c r="B232" s="41"/>
      <c r="D232" s="42"/>
      <c r="F232" s="43"/>
    </row>
    <row r="233" spans="1:7" ht="15" customHeight="1" x14ac:dyDescent="0.25">
      <c r="C233" s="36"/>
      <c r="E233" s="44"/>
    </row>
    <row r="234" spans="1:7" x14ac:dyDescent="0.25">
      <c r="B234" s="46"/>
      <c r="C234" s="47"/>
      <c r="D234" s="48"/>
      <c r="E234" s="49"/>
      <c r="F234" s="39"/>
    </row>
    <row r="236" spans="1:7" x14ac:dyDescent="0.25">
      <c r="A236" s="40"/>
      <c r="B236" s="41"/>
      <c r="F236" s="43"/>
    </row>
    <row r="238" spans="1:7" x14ac:dyDescent="0.25">
      <c r="B238" s="41"/>
      <c r="D238" s="53"/>
      <c r="E238" s="50"/>
    </row>
    <row r="239" spans="1:7" ht="15" customHeight="1" x14ac:dyDescent="0.25">
      <c r="C239" s="36"/>
      <c r="E239" s="44"/>
    </row>
    <row r="240" spans="1:7" x14ac:dyDescent="0.25">
      <c r="A240" s="57"/>
      <c r="C240" s="58"/>
      <c r="E240" s="59"/>
      <c r="F240" s="60"/>
    </row>
    <row r="241" spans="1:6" x14ac:dyDescent="0.25">
      <c r="A241" s="57"/>
      <c r="B241" s="41"/>
      <c r="C241" s="61"/>
      <c r="D241" s="42"/>
      <c r="E241" s="59"/>
      <c r="F241" s="62"/>
    </row>
    <row r="242" spans="1:6" x14ac:dyDescent="0.25">
      <c r="A242" s="57"/>
      <c r="C242" s="58"/>
      <c r="E242" s="59"/>
      <c r="F242" s="60"/>
    </row>
    <row r="243" spans="1:6" x14ac:dyDescent="0.25">
      <c r="A243" s="57"/>
      <c r="C243" s="58"/>
      <c r="E243" s="59"/>
      <c r="F243" s="60"/>
    </row>
    <row r="244" spans="1:6" x14ac:dyDescent="0.25">
      <c r="A244" s="57"/>
      <c r="C244" s="58"/>
      <c r="E244" s="59"/>
      <c r="F244" s="60"/>
    </row>
    <row r="245" spans="1:6" x14ac:dyDescent="0.25">
      <c r="A245" s="57"/>
      <c r="C245" s="58"/>
      <c r="E245" s="59"/>
      <c r="F245" s="60"/>
    </row>
    <row r="246" spans="1:6" x14ac:dyDescent="0.25">
      <c r="A246" s="57"/>
      <c r="C246" s="58"/>
      <c r="E246" s="59"/>
      <c r="F246" s="60"/>
    </row>
    <row r="247" spans="1:6" x14ac:dyDescent="0.25">
      <c r="A247" s="57"/>
      <c r="C247" s="58"/>
      <c r="E247" s="59"/>
      <c r="F247" s="60"/>
    </row>
    <row r="248" spans="1:6" x14ac:dyDescent="0.25">
      <c r="A248" s="57"/>
      <c r="C248" s="58"/>
      <c r="E248" s="59"/>
      <c r="F248" s="60"/>
    </row>
    <row r="249" spans="1:6" x14ac:dyDescent="0.25">
      <c r="A249" s="57"/>
      <c r="C249" s="58"/>
      <c r="E249" s="59"/>
      <c r="F249" s="60"/>
    </row>
    <row r="250" spans="1:6" x14ac:dyDescent="0.25">
      <c r="A250" s="57"/>
      <c r="C250" s="58"/>
      <c r="E250" s="59"/>
      <c r="F250" s="60"/>
    </row>
    <row r="251" spans="1:6" x14ac:dyDescent="0.25">
      <c r="A251" s="57"/>
      <c r="C251" s="58"/>
      <c r="E251" s="59"/>
      <c r="F251" s="60"/>
    </row>
    <row r="252" spans="1:6" x14ac:dyDescent="0.25">
      <c r="A252" s="57"/>
      <c r="C252" s="58"/>
      <c r="E252" s="59"/>
      <c r="F252" s="60"/>
    </row>
    <row r="253" spans="1:6" x14ac:dyDescent="0.25">
      <c r="A253" s="57"/>
      <c r="C253" s="58"/>
      <c r="E253" s="59"/>
      <c r="F253" s="60"/>
    </row>
    <row r="254" spans="1:6" x14ac:dyDescent="0.25">
      <c r="A254" s="57"/>
      <c r="C254" s="58"/>
      <c r="E254" s="59"/>
      <c r="F254" s="60"/>
    </row>
    <row r="255" spans="1:6" x14ac:dyDescent="0.25">
      <c r="A255" s="57"/>
      <c r="C255" s="58"/>
      <c r="E255" s="59"/>
      <c r="F255" s="60"/>
    </row>
    <row r="256" spans="1:6" x14ac:dyDescent="0.25">
      <c r="A256" s="57"/>
      <c r="C256" s="58"/>
      <c r="E256" s="59"/>
      <c r="F256" s="60"/>
    </row>
    <row r="257" spans="1:6" x14ac:dyDescent="0.25">
      <c r="A257" s="57"/>
      <c r="C257" s="58"/>
      <c r="E257" s="59"/>
      <c r="F257" s="60"/>
    </row>
    <row r="258" spans="1:6" x14ac:dyDescent="0.25">
      <c r="A258" s="57"/>
      <c r="C258" s="58"/>
      <c r="E258" s="59"/>
      <c r="F258" s="60"/>
    </row>
    <row r="259" spans="1:6" x14ac:dyDescent="0.25">
      <c r="A259" s="57"/>
      <c r="C259" s="58"/>
      <c r="E259" s="59"/>
      <c r="F259" s="60"/>
    </row>
    <row r="260" spans="1:6" x14ac:dyDescent="0.25">
      <c r="A260" s="57"/>
      <c r="C260" s="58"/>
      <c r="E260" s="59"/>
      <c r="F260" s="60"/>
    </row>
    <row r="261" spans="1:6" x14ac:dyDescent="0.25">
      <c r="A261" s="57"/>
      <c r="C261" s="58"/>
      <c r="E261" s="59"/>
      <c r="F261" s="60"/>
    </row>
    <row r="262" spans="1:6" x14ac:dyDescent="0.25">
      <c r="A262" s="57"/>
      <c r="C262" s="58"/>
      <c r="E262" s="59"/>
      <c r="F262" s="60"/>
    </row>
    <row r="263" spans="1:6" x14ac:dyDescent="0.25">
      <c r="A263" s="57"/>
      <c r="C263" s="58"/>
      <c r="E263" s="59"/>
      <c r="F263" s="60"/>
    </row>
    <row r="264" spans="1:6" x14ac:dyDescent="0.25">
      <c r="A264" s="57"/>
      <c r="C264" s="58"/>
      <c r="E264" s="59"/>
      <c r="F264" s="60"/>
    </row>
    <row r="265" spans="1:6" x14ac:dyDescent="0.25">
      <c r="A265" s="57"/>
      <c r="C265" s="58"/>
      <c r="E265" s="59"/>
      <c r="F265" s="60"/>
    </row>
    <row r="266" spans="1:6" x14ac:dyDescent="0.25">
      <c r="A266" s="57"/>
      <c r="C266" s="58"/>
      <c r="E266" s="59"/>
      <c r="F266" s="60"/>
    </row>
    <row r="267" spans="1:6" x14ac:dyDescent="0.25">
      <c r="A267" s="57"/>
      <c r="C267" s="58"/>
      <c r="E267" s="59"/>
      <c r="F267" s="60"/>
    </row>
    <row r="268" spans="1:6" x14ac:dyDescent="0.25">
      <c r="A268" s="57"/>
      <c r="C268" s="58"/>
      <c r="E268" s="59"/>
      <c r="F268" s="60"/>
    </row>
    <row r="269" spans="1:6" x14ac:dyDescent="0.25">
      <c r="A269" s="57"/>
      <c r="C269" s="58"/>
      <c r="E269" s="59"/>
      <c r="F269" s="60"/>
    </row>
    <row r="270" spans="1:6" x14ac:dyDescent="0.25">
      <c r="A270" s="57"/>
      <c r="C270" s="58"/>
      <c r="E270" s="59"/>
      <c r="F270" s="60"/>
    </row>
    <row r="271" spans="1:6" x14ac:dyDescent="0.25">
      <c r="A271" s="57"/>
      <c r="C271" s="58"/>
      <c r="E271" s="59"/>
      <c r="F271" s="60"/>
    </row>
    <row r="272" spans="1:6" x14ac:dyDescent="0.25">
      <c r="A272" s="57"/>
      <c r="C272" s="58"/>
      <c r="E272" s="59"/>
      <c r="F272" s="60"/>
    </row>
    <row r="273" spans="1:6" x14ac:dyDescent="0.25">
      <c r="A273" s="57"/>
      <c r="C273" s="58"/>
      <c r="E273" s="59"/>
      <c r="F273" s="60"/>
    </row>
    <row r="274" spans="1:6" x14ac:dyDescent="0.25">
      <c r="A274" s="57"/>
      <c r="C274" s="58"/>
      <c r="E274" s="59"/>
      <c r="F274" s="60"/>
    </row>
    <row r="275" spans="1:6" x14ac:dyDescent="0.25">
      <c r="A275" s="57"/>
      <c r="C275" s="58"/>
      <c r="E275" s="59"/>
      <c r="F275" s="60"/>
    </row>
    <row r="276" spans="1:6" x14ac:dyDescent="0.25">
      <c r="A276" s="57"/>
      <c r="C276" s="58"/>
      <c r="E276" s="59"/>
      <c r="F276" s="60"/>
    </row>
    <row r="277" spans="1:6" x14ac:dyDescent="0.25">
      <c r="A277" s="57"/>
      <c r="C277" s="58"/>
      <c r="E277" s="59"/>
      <c r="F277" s="60"/>
    </row>
    <row r="278" spans="1:6" x14ac:dyDescent="0.25">
      <c r="A278" s="57"/>
      <c r="C278" s="58"/>
      <c r="E278" s="59"/>
      <c r="F278" s="60"/>
    </row>
    <row r="279" spans="1:6" x14ac:dyDescent="0.25">
      <c r="A279" s="57"/>
      <c r="C279" s="58"/>
      <c r="E279" s="59"/>
      <c r="F279" s="60"/>
    </row>
    <row r="280" spans="1:6" x14ac:dyDescent="0.25">
      <c r="A280" s="57"/>
      <c r="C280" s="58"/>
      <c r="E280" s="59"/>
      <c r="F280" s="60"/>
    </row>
    <row r="281" spans="1:6" x14ac:dyDescent="0.25">
      <c r="A281" s="57"/>
      <c r="C281" s="58"/>
      <c r="E281" s="59"/>
      <c r="F281" s="60"/>
    </row>
    <row r="282" spans="1:6" x14ac:dyDescent="0.25">
      <c r="A282" s="57"/>
      <c r="C282" s="58"/>
      <c r="E282" s="59"/>
      <c r="F282" s="60"/>
    </row>
    <row r="283" spans="1:6" x14ac:dyDescent="0.25">
      <c r="A283" s="57"/>
      <c r="C283" s="58"/>
      <c r="E283" s="59"/>
      <c r="F283" s="60"/>
    </row>
    <row r="284" spans="1:6" x14ac:dyDescent="0.25">
      <c r="A284" s="57"/>
      <c r="C284" s="58"/>
      <c r="E284" s="59"/>
      <c r="F284" s="60"/>
    </row>
    <row r="285" spans="1:6" x14ac:dyDescent="0.25">
      <c r="A285" s="57"/>
      <c r="C285" s="58"/>
      <c r="E285" s="59"/>
      <c r="F285" s="60"/>
    </row>
    <row r="286" spans="1:6" x14ac:dyDescent="0.25">
      <c r="A286" s="57"/>
      <c r="C286" s="58"/>
      <c r="E286" s="59"/>
      <c r="F286" s="60"/>
    </row>
    <row r="287" spans="1:6" x14ac:dyDescent="0.25">
      <c r="A287" s="57"/>
      <c r="C287" s="58"/>
      <c r="E287" s="59"/>
      <c r="F287" s="60"/>
    </row>
    <row r="288" spans="1:6" x14ac:dyDescent="0.25">
      <c r="A288" s="57"/>
      <c r="C288" s="58"/>
      <c r="E288" s="59"/>
      <c r="F288" s="60"/>
    </row>
    <row r="289" spans="1:6" x14ac:dyDescent="0.25">
      <c r="A289" s="57"/>
      <c r="C289" s="58"/>
      <c r="E289" s="59"/>
      <c r="F289" s="60"/>
    </row>
    <row r="290" spans="1:6" x14ac:dyDescent="0.25">
      <c r="A290" s="57"/>
      <c r="C290" s="58"/>
      <c r="E290" s="59"/>
      <c r="F290" s="60"/>
    </row>
    <row r="291" spans="1:6" x14ac:dyDescent="0.25">
      <c r="A291" s="57"/>
      <c r="C291" s="58"/>
      <c r="E291" s="59"/>
      <c r="F291" s="60"/>
    </row>
    <row r="292" spans="1:6" x14ac:dyDescent="0.25">
      <c r="A292" s="57"/>
      <c r="C292" s="58"/>
      <c r="E292" s="59"/>
      <c r="F292" s="60"/>
    </row>
    <row r="293" spans="1:6" x14ac:dyDescent="0.25">
      <c r="A293" s="57"/>
      <c r="C293" s="58"/>
      <c r="E293" s="59"/>
      <c r="F293" s="60"/>
    </row>
    <row r="294" spans="1:6" x14ac:dyDescent="0.25">
      <c r="A294" s="57"/>
      <c r="C294" s="58"/>
      <c r="E294" s="59"/>
      <c r="F294" s="60"/>
    </row>
    <row r="295" spans="1:6" x14ac:dyDescent="0.25">
      <c r="A295" s="57"/>
      <c r="C295" s="58"/>
      <c r="E295" s="59"/>
      <c r="F295" s="60"/>
    </row>
    <row r="296" spans="1:6" x14ac:dyDescent="0.25">
      <c r="A296" s="57"/>
      <c r="C296" s="58"/>
      <c r="E296" s="59"/>
      <c r="F296" s="60"/>
    </row>
    <row r="297" spans="1:6" x14ac:dyDescent="0.25">
      <c r="A297" s="57"/>
      <c r="C297" s="58"/>
      <c r="E297" s="59"/>
      <c r="F297" s="60"/>
    </row>
    <row r="298" spans="1:6" x14ac:dyDescent="0.25">
      <c r="A298" s="57"/>
      <c r="C298" s="58"/>
      <c r="E298" s="59"/>
      <c r="F298" s="60"/>
    </row>
    <row r="299" spans="1:6" x14ac:dyDescent="0.25">
      <c r="A299" s="57"/>
      <c r="C299" s="58"/>
      <c r="E299" s="59"/>
      <c r="F299" s="60"/>
    </row>
    <row r="300" spans="1:6" x14ac:dyDescent="0.25">
      <c r="A300" s="57"/>
      <c r="C300" s="58"/>
      <c r="E300" s="59"/>
      <c r="F300" s="60"/>
    </row>
    <row r="301" spans="1:6" x14ac:dyDescent="0.25">
      <c r="A301" s="57"/>
      <c r="C301" s="58"/>
      <c r="E301" s="59"/>
      <c r="F301" s="60"/>
    </row>
    <row r="302" spans="1:6" x14ac:dyDescent="0.25">
      <c r="A302" s="57"/>
      <c r="C302" s="58"/>
      <c r="E302" s="59"/>
      <c r="F302" s="60"/>
    </row>
    <row r="303" spans="1:6" x14ac:dyDescent="0.25">
      <c r="A303" s="57"/>
      <c r="C303" s="58"/>
      <c r="E303" s="59"/>
      <c r="F303" s="60"/>
    </row>
    <row r="304" spans="1:6" x14ac:dyDescent="0.25">
      <c r="A304" s="57"/>
      <c r="C304" s="58"/>
      <c r="E304" s="59"/>
      <c r="F304" s="60"/>
    </row>
    <row r="305" spans="1:6" x14ac:dyDescent="0.25">
      <c r="A305" s="57"/>
      <c r="C305" s="58"/>
      <c r="E305" s="59"/>
      <c r="F305" s="60"/>
    </row>
    <row r="306" spans="1:6" x14ac:dyDescent="0.25">
      <c r="A306" s="57"/>
      <c r="C306" s="58"/>
      <c r="E306" s="59"/>
      <c r="F306" s="60"/>
    </row>
    <row r="307" spans="1:6" x14ac:dyDescent="0.25">
      <c r="A307" s="57"/>
      <c r="C307" s="58"/>
      <c r="E307" s="59"/>
      <c r="F307" s="60"/>
    </row>
    <row r="308" spans="1:6" x14ac:dyDescent="0.25">
      <c r="A308" s="57"/>
      <c r="C308" s="58"/>
      <c r="E308" s="59"/>
      <c r="F308" s="60"/>
    </row>
    <row r="309" spans="1:6" x14ac:dyDescent="0.25">
      <c r="A309" s="57"/>
      <c r="C309" s="58"/>
      <c r="E309" s="59"/>
      <c r="F309" s="60"/>
    </row>
    <row r="310" spans="1:6" x14ac:dyDescent="0.25">
      <c r="A310" s="57"/>
      <c r="C310" s="58"/>
      <c r="E310" s="59"/>
      <c r="F310" s="60"/>
    </row>
    <row r="311" spans="1:6" x14ac:dyDescent="0.25">
      <c r="A311" s="57"/>
      <c r="C311" s="58"/>
      <c r="E311" s="59"/>
      <c r="F311" s="60"/>
    </row>
    <row r="312" spans="1:6" x14ac:dyDescent="0.25">
      <c r="A312" s="57"/>
      <c r="C312" s="58"/>
      <c r="E312" s="59"/>
      <c r="F312" s="60"/>
    </row>
    <row r="313" spans="1:6" x14ac:dyDescent="0.25">
      <c r="A313" s="57"/>
      <c r="C313" s="58"/>
      <c r="E313" s="59"/>
      <c r="F313" s="60"/>
    </row>
    <row r="314" spans="1:6" x14ac:dyDescent="0.25">
      <c r="A314" s="57"/>
      <c r="C314" s="58"/>
      <c r="E314" s="59"/>
      <c r="F314" s="60"/>
    </row>
    <row r="315" spans="1:6" x14ac:dyDescent="0.25">
      <c r="A315" s="57"/>
      <c r="C315" s="58"/>
      <c r="E315" s="59"/>
      <c r="F315" s="60"/>
    </row>
    <row r="316" spans="1:6" x14ac:dyDescent="0.25">
      <c r="A316" s="57"/>
      <c r="C316" s="58"/>
      <c r="E316" s="59"/>
      <c r="F316" s="60"/>
    </row>
    <row r="317" spans="1:6" x14ac:dyDescent="0.25">
      <c r="A317" s="57"/>
      <c r="C317" s="58"/>
      <c r="E317" s="59"/>
      <c r="F317" s="60"/>
    </row>
    <row r="318" spans="1:6" x14ac:dyDescent="0.25">
      <c r="A318" s="57"/>
      <c r="C318" s="58"/>
      <c r="E318" s="59"/>
      <c r="F318" s="60"/>
    </row>
    <row r="319" spans="1:6" x14ac:dyDescent="0.25">
      <c r="A319" s="57"/>
      <c r="C319" s="58"/>
      <c r="E319" s="59"/>
      <c r="F319" s="60"/>
    </row>
    <row r="320" spans="1:6" x14ac:dyDescent="0.25">
      <c r="A320" s="57"/>
      <c r="C320" s="58"/>
      <c r="E320" s="59"/>
      <c r="F320" s="60"/>
    </row>
    <row r="321" spans="1:6" x14ac:dyDescent="0.25">
      <c r="A321" s="57"/>
      <c r="C321" s="58"/>
      <c r="E321" s="59"/>
      <c r="F321" s="60"/>
    </row>
    <row r="322" spans="1:6" x14ac:dyDescent="0.25">
      <c r="A322" s="57"/>
      <c r="C322" s="58"/>
      <c r="E322" s="59"/>
      <c r="F322" s="60"/>
    </row>
    <row r="323" spans="1:6" x14ac:dyDescent="0.25">
      <c r="A323" s="57"/>
      <c r="C323" s="58"/>
      <c r="E323" s="59"/>
      <c r="F323" s="60"/>
    </row>
    <row r="324" spans="1:6" x14ac:dyDescent="0.25">
      <c r="A324" s="57"/>
      <c r="C324" s="58"/>
      <c r="E324" s="59"/>
      <c r="F324" s="60"/>
    </row>
    <row r="325" spans="1:6" x14ac:dyDescent="0.25">
      <c r="A325" s="57"/>
      <c r="C325" s="58"/>
      <c r="E325" s="59"/>
      <c r="F325" s="60"/>
    </row>
    <row r="326" spans="1:6" x14ac:dyDescent="0.25">
      <c r="A326" s="57"/>
      <c r="C326" s="58"/>
      <c r="E326" s="59"/>
      <c r="F326" s="60"/>
    </row>
    <row r="327" spans="1:6" x14ac:dyDescent="0.25">
      <c r="A327" s="57"/>
      <c r="C327" s="58"/>
      <c r="E327" s="59"/>
      <c r="F327" s="60"/>
    </row>
    <row r="328" spans="1:6" x14ac:dyDescent="0.25">
      <c r="A328" s="57"/>
      <c r="C328" s="58"/>
      <c r="E328" s="59"/>
      <c r="F328" s="60"/>
    </row>
    <row r="329" spans="1:6" x14ac:dyDescent="0.25">
      <c r="A329" s="57"/>
      <c r="C329" s="58"/>
      <c r="E329" s="59"/>
      <c r="F329" s="60"/>
    </row>
    <row r="330" spans="1:6" x14ac:dyDescent="0.25">
      <c r="A330" s="57"/>
      <c r="C330" s="58"/>
      <c r="E330" s="59"/>
      <c r="F330" s="60"/>
    </row>
    <row r="331" spans="1:6" x14ac:dyDescent="0.25">
      <c r="A331" s="57"/>
      <c r="C331" s="58"/>
      <c r="E331" s="59"/>
      <c r="F331" s="60"/>
    </row>
    <row r="332" spans="1:6" x14ac:dyDescent="0.25">
      <c r="A332" s="57"/>
      <c r="C332" s="58"/>
      <c r="E332" s="59"/>
      <c r="F332" s="60"/>
    </row>
    <row r="333" spans="1:6" x14ac:dyDescent="0.25">
      <c r="A333" s="57"/>
      <c r="C333" s="58"/>
      <c r="E333" s="59"/>
      <c r="F333" s="60"/>
    </row>
    <row r="334" spans="1:6" x14ac:dyDescent="0.25">
      <c r="A334" s="57"/>
      <c r="C334" s="58"/>
      <c r="E334" s="59"/>
      <c r="F334" s="60"/>
    </row>
    <row r="335" spans="1:6" x14ac:dyDescent="0.25">
      <c r="A335" s="57"/>
      <c r="C335" s="58"/>
      <c r="E335" s="59"/>
      <c r="F335" s="60"/>
    </row>
    <row r="336" spans="1:6" x14ac:dyDescent="0.25">
      <c r="A336" s="57"/>
      <c r="C336" s="58"/>
      <c r="E336" s="59"/>
      <c r="F336" s="60"/>
    </row>
    <row r="337" spans="1:6" x14ac:dyDescent="0.25">
      <c r="A337" s="57"/>
      <c r="C337" s="58"/>
      <c r="E337" s="59"/>
      <c r="F337" s="60"/>
    </row>
    <row r="338" spans="1:6" x14ac:dyDescent="0.25">
      <c r="A338" s="57"/>
      <c r="C338" s="58"/>
      <c r="E338" s="59"/>
      <c r="F338" s="60"/>
    </row>
    <row r="339" spans="1:6" x14ac:dyDescent="0.25">
      <c r="A339" s="57"/>
      <c r="C339" s="58"/>
      <c r="E339" s="59"/>
      <c r="F339" s="60"/>
    </row>
    <row r="340" spans="1:6" x14ac:dyDescent="0.25">
      <c r="A340" s="57"/>
      <c r="C340" s="58"/>
      <c r="E340" s="59"/>
      <c r="F340" s="60"/>
    </row>
    <row r="341" spans="1:6" x14ac:dyDescent="0.25">
      <c r="A341" s="57"/>
      <c r="C341" s="58"/>
      <c r="E341" s="59"/>
      <c r="F341" s="60"/>
    </row>
  </sheetData>
  <sortState xmlns:xlrd2="http://schemas.microsoft.com/office/spreadsheetml/2017/richdata2" ref="A10:G212">
    <sortCondition ref="B10:B212"/>
  </sortState>
  <pageMargins left="0.7" right="0.7" top="0.75" bottom="0.75" header="0.3" footer="0.3"/>
  <pageSetup scale="85" fitToHeight="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A3698-5762-40BD-9563-6E62AA190B5E}">
  <sheetPr codeName="Sheet2">
    <pageSetUpPr fitToPage="1"/>
  </sheetPr>
  <dimension ref="A1:N1232"/>
  <sheetViews>
    <sheetView topLeftCell="A295" zoomScale="130" zoomScaleNormal="130" workbookViewId="0">
      <selection activeCell="C26" sqref="C26"/>
    </sheetView>
  </sheetViews>
  <sheetFormatPr defaultRowHeight="15" x14ac:dyDescent="0.25"/>
  <cols>
    <col min="1" max="1" width="16" style="4" customWidth="1"/>
    <col min="2" max="2" width="11.42578125" style="4" customWidth="1"/>
    <col min="3" max="6" width="8.85546875" style="4"/>
    <col min="7" max="7" width="1.7109375" style="86" customWidth="1"/>
    <col min="8" max="8" width="13.5703125" style="4" bestFit="1" customWidth="1"/>
    <col min="9" max="9" width="14.85546875" style="4" customWidth="1"/>
    <col min="10" max="256" width="8.85546875" style="4"/>
    <col min="257" max="257" width="13.5703125" style="4" bestFit="1" customWidth="1"/>
    <col min="258" max="262" width="8.85546875" style="4"/>
    <col min="263" max="263" width="1.7109375" style="4" customWidth="1"/>
    <col min="264" max="264" width="13.5703125" style="4" bestFit="1" customWidth="1"/>
    <col min="265" max="512" width="8.85546875" style="4"/>
    <col min="513" max="513" width="13.5703125" style="4" bestFit="1" customWidth="1"/>
    <col min="514" max="518" width="8.85546875" style="4"/>
    <col min="519" max="519" width="1.7109375" style="4" customWidth="1"/>
    <col min="520" max="520" width="13.5703125" style="4" bestFit="1" customWidth="1"/>
    <col min="521" max="768" width="8.85546875" style="4"/>
    <col min="769" max="769" width="13.5703125" style="4" bestFit="1" customWidth="1"/>
    <col min="770" max="774" width="8.85546875" style="4"/>
    <col min="775" max="775" width="1.7109375" style="4" customWidth="1"/>
    <col min="776" max="776" width="13.5703125" style="4" bestFit="1" customWidth="1"/>
    <col min="777" max="1024" width="8.85546875" style="4"/>
    <col min="1025" max="1025" width="13.5703125" style="4" bestFit="1" customWidth="1"/>
    <col min="1026" max="1030" width="8.85546875" style="4"/>
    <col min="1031" max="1031" width="1.7109375" style="4" customWidth="1"/>
    <col min="1032" max="1032" width="13.5703125" style="4" bestFit="1" customWidth="1"/>
    <col min="1033" max="1280" width="8.85546875" style="4"/>
    <col min="1281" max="1281" width="13.5703125" style="4" bestFit="1" customWidth="1"/>
    <col min="1282" max="1286" width="8.85546875" style="4"/>
    <col min="1287" max="1287" width="1.7109375" style="4" customWidth="1"/>
    <col min="1288" max="1288" width="13.5703125" style="4" bestFit="1" customWidth="1"/>
    <col min="1289" max="1536" width="8.85546875" style="4"/>
    <col min="1537" max="1537" width="13.5703125" style="4" bestFit="1" customWidth="1"/>
    <col min="1538" max="1542" width="8.85546875" style="4"/>
    <col min="1543" max="1543" width="1.7109375" style="4" customWidth="1"/>
    <col min="1544" max="1544" width="13.5703125" style="4" bestFit="1" customWidth="1"/>
    <col min="1545" max="1792" width="8.85546875" style="4"/>
    <col min="1793" max="1793" width="13.5703125" style="4" bestFit="1" customWidth="1"/>
    <col min="1794" max="1798" width="8.85546875" style="4"/>
    <col min="1799" max="1799" width="1.7109375" style="4" customWidth="1"/>
    <col min="1800" max="1800" width="13.5703125" style="4" bestFit="1" customWidth="1"/>
    <col min="1801" max="2048" width="8.85546875" style="4"/>
    <col min="2049" max="2049" width="13.5703125" style="4" bestFit="1" customWidth="1"/>
    <col min="2050" max="2054" width="8.85546875" style="4"/>
    <col min="2055" max="2055" width="1.7109375" style="4" customWidth="1"/>
    <col min="2056" max="2056" width="13.5703125" style="4" bestFit="1" customWidth="1"/>
    <col min="2057" max="2304" width="8.85546875" style="4"/>
    <col min="2305" max="2305" width="13.5703125" style="4" bestFit="1" customWidth="1"/>
    <col min="2306" max="2310" width="8.85546875" style="4"/>
    <col min="2311" max="2311" width="1.7109375" style="4" customWidth="1"/>
    <col min="2312" max="2312" width="13.5703125" style="4" bestFit="1" customWidth="1"/>
    <col min="2313" max="2560" width="8.85546875" style="4"/>
    <col min="2561" max="2561" width="13.5703125" style="4" bestFit="1" customWidth="1"/>
    <col min="2562" max="2566" width="8.85546875" style="4"/>
    <col min="2567" max="2567" width="1.7109375" style="4" customWidth="1"/>
    <col min="2568" max="2568" width="13.5703125" style="4" bestFit="1" customWidth="1"/>
    <col min="2569" max="2816" width="8.85546875" style="4"/>
    <col min="2817" max="2817" width="13.5703125" style="4" bestFit="1" customWidth="1"/>
    <col min="2818" max="2822" width="8.85546875" style="4"/>
    <col min="2823" max="2823" width="1.7109375" style="4" customWidth="1"/>
    <col min="2824" max="2824" width="13.5703125" style="4" bestFit="1" customWidth="1"/>
    <col min="2825" max="3072" width="8.85546875" style="4"/>
    <col min="3073" max="3073" width="13.5703125" style="4" bestFit="1" customWidth="1"/>
    <col min="3074" max="3078" width="8.85546875" style="4"/>
    <col min="3079" max="3079" width="1.7109375" style="4" customWidth="1"/>
    <col min="3080" max="3080" width="13.5703125" style="4" bestFit="1" customWidth="1"/>
    <col min="3081" max="3328" width="8.85546875" style="4"/>
    <col min="3329" max="3329" width="13.5703125" style="4" bestFit="1" customWidth="1"/>
    <col min="3330" max="3334" width="8.85546875" style="4"/>
    <col min="3335" max="3335" width="1.7109375" style="4" customWidth="1"/>
    <col min="3336" max="3336" width="13.5703125" style="4" bestFit="1" customWidth="1"/>
    <col min="3337" max="3584" width="8.85546875" style="4"/>
    <col min="3585" max="3585" width="13.5703125" style="4" bestFit="1" customWidth="1"/>
    <col min="3586" max="3590" width="8.85546875" style="4"/>
    <col min="3591" max="3591" width="1.7109375" style="4" customWidth="1"/>
    <col min="3592" max="3592" width="13.5703125" style="4" bestFit="1" customWidth="1"/>
    <col min="3593" max="3840" width="8.85546875" style="4"/>
    <col min="3841" max="3841" width="13.5703125" style="4" bestFit="1" customWidth="1"/>
    <col min="3842" max="3846" width="8.85546875" style="4"/>
    <col min="3847" max="3847" width="1.7109375" style="4" customWidth="1"/>
    <col min="3848" max="3848" width="13.5703125" style="4" bestFit="1" customWidth="1"/>
    <col min="3849" max="4096" width="8.85546875" style="4"/>
    <col min="4097" max="4097" width="13.5703125" style="4" bestFit="1" customWidth="1"/>
    <col min="4098" max="4102" width="8.85546875" style="4"/>
    <col min="4103" max="4103" width="1.7109375" style="4" customWidth="1"/>
    <col min="4104" max="4104" width="13.5703125" style="4" bestFit="1" customWidth="1"/>
    <col min="4105" max="4352" width="8.85546875" style="4"/>
    <col min="4353" max="4353" width="13.5703125" style="4" bestFit="1" customWidth="1"/>
    <col min="4354" max="4358" width="8.85546875" style="4"/>
    <col min="4359" max="4359" width="1.7109375" style="4" customWidth="1"/>
    <col min="4360" max="4360" width="13.5703125" style="4" bestFit="1" customWidth="1"/>
    <col min="4361" max="4608" width="8.85546875" style="4"/>
    <col min="4609" max="4609" width="13.5703125" style="4" bestFit="1" customWidth="1"/>
    <col min="4610" max="4614" width="8.85546875" style="4"/>
    <col min="4615" max="4615" width="1.7109375" style="4" customWidth="1"/>
    <col min="4616" max="4616" width="13.5703125" style="4" bestFit="1" customWidth="1"/>
    <col min="4617" max="4864" width="8.85546875" style="4"/>
    <col min="4865" max="4865" width="13.5703125" style="4" bestFit="1" customWidth="1"/>
    <col min="4866" max="4870" width="8.85546875" style="4"/>
    <col min="4871" max="4871" width="1.7109375" style="4" customWidth="1"/>
    <col min="4872" max="4872" width="13.5703125" style="4" bestFit="1" customWidth="1"/>
    <col min="4873" max="5120" width="8.85546875" style="4"/>
    <col min="5121" max="5121" width="13.5703125" style="4" bestFit="1" customWidth="1"/>
    <col min="5122" max="5126" width="8.85546875" style="4"/>
    <col min="5127" max="5127" width="1.7109375" style="4" customWidth="1"/>
    <col min="5128" max="5128" width="13.5703125" style="4" bestFit="1" customWidth="1"/>
    <col min="5129" max="5376" width="8.85546875" style="4"/>
    <col min="5377" max="5377" width="13.5703125" style="4" bestFit="1" customWidth="1"/>
    <col min="5378" max="5382" width="8.85546875" style="4"/>
    <col min="5383" max="5383" width="1.7109375" style="4" customWidth="1"/>
    <col min="5384" max="5384" width="13.5703125" style="4" bestFit="1" customWidth="1"/>
    <col min="5385" max="5632" width="8.85546875" style="4"/>
    <col min="5633" max="5633" width="13.5703125" style="4" bestFit="1" customWidth="1"/>
    <col min="5634" max="5638" width="8.85546875" style="4"/>
    <col min="5639" max="5639" width="1.7109375" style="4" customWidth="1"/>
    <col min="5640" max="5640" width="13.5703125" style="4" bestFit="1" customWidth="1"/>
    <col min="5641" max="5888" width="8.85546875" style="4"/>
    <col min="5889" max="5889" width="13.5703125" style="4" bestFit="1" customWidth="1"/>
    <col min="5890" max="5894" width="8.85546875" style="4"/>
    <col min="5895" max="5895" width="1.7109375" style="4" customWidth="1"/>
    <col min="5896" max="5896" width="13.5703125" style="4" bestFit="1" customWidth="1"/>
    <col min="5897" max="6144" width="8.85546875" style="4"/>
    <col min="6145" max="6145" width="13.5703125" style="4" bestFit="1" customWidth="1"/>
    <col min="6146" max="6150" width="8.85546875" style="4"/>
    <col min="6151" max="6151" width="1.7109375" style="4" customWidth="1"/>
    <col min="6152" max="6152" width="13.5703125" style="4" bestFit="1" customWidth="1"/>
    <col min="6153" max="6400" width="8.85546875" style="4"/>
    <col min="6401" max="6401" width="13.5703125" style="4" bestFit="1" customWidth="1"/>
    <col min="6402" max="6406" width="8.85546875" style="4"/>
    <col min="6407" max="6407" width="1.7109375" style="4" customWidth="1"/>
    <col min="6408" max="6408" width="13.5703125" style="4" bestFit="1" customWidth="1"/>
    <col min="6409" max="6656" width="8.85546875" style="4"/>
    <col min="6657" max="6657" width="13.5703125" style="4" bestFit="1" customWidth="1"/>
    <col min="6658" max="6662" width="8.85546875" style="4"/>
    <col min="6663" max="6663" width="1.7109375" style="4" customWidth="1"/>
    <col min="6664" max="6664" width="13.5703125" style="4" bestFit="1" customWidth="1"/>
    <col min="6665" max="6912" width="8.85546875" style="4"/>
    <col min="6913" max="6913" width="13.5703125" style="4" bestFit="1" customWidth="1"/>
    <col min="6914" max="6918" width="8.85546875" style="4"/>
    <col min="6919" max="6919" width="1.7109375" style="4" customWidth="1"/>
    <col min="6920" max="6920" width="13.5703125" style="4" bestFit="1" customWidth="1"/>
    <col min="6921" max="7168" width="8.85546875" style="4"/>
    <col min="7169" max="7169" width="13.5703125" style="4" bestFit="1" customWidth="1"/>
    <col min="7170" max="7174" width="8.85546875" style="4"/>
    <col min="7175" max="7175" width="1.7109375" style="4" customWidth="1"/>
    <col min="7176" max="7176" width="13.5703125" style="4" bestFit="1" customWidth="1"/>
    <col min="7177" max="7424" width="8.85546875" style="4"/>
    <col min="7425" max="7425" width="13.5703125" style="4" bestFit="1" customWidth="1"/>
    <col min="7426" max="7430" width="8.85546875" style="4"/>
    <col min="7431" max="7431" width="1.7109375" style="4" customWidth="1"/>
    <col min="7432" max="7432" width="13.5703125" style="4" bestFit="1" customWidth="1"/>
    <col min="7433" max="7680" width="8.85546875" style="4"/>
    <col min="7681" max="7681" width="13.5703125" style="4" bestFit="1" customWidth="1"/>
    <col min="7682" max="7686" width="8.85546875" style="4"/>
    <col min="7687" max="7687" width="1.7109375" style="4" customWidth="1"/>
    <col min="7688" max="7688" width="13.5703125" style="4" bestFit="1" customWidth="1"/>
    <col min="7689" max="7936" width="8.85546875" style="4"/>
    <col min="7937" max="7937" width="13.5703125" style="4" bestFit="1" customWidth="1"/>
    <col min="7938" max="7942" width="8.85546875" style="4"/>
    <col min="7943" max="7943" width="1.7109375" style="4" customWidth="1"/>
    <col min="7944" max="7944" width="13.5703125" style="4" bestFit="1" customWidth="1"/>
    <col min="7945" max="8192" width="8.85546875" style="4"/>
    <col min="8193" max="8193" width="13.5703125" style="4" bestFit="1" customWidth="1"/>
    <col min="8194" max="8198" width="8.85546875" style="4"/>
    <col min="8199" max="8199" width="1.7109375" style="4" customWidth="1"/>
    <col min="8200" max="8200" width="13.5703125" style="4" bestFit="1" customWidth="1"/>
    <col min="8201" max="8448" width="8.85546875" style="4"/>
    <col min="8449" max="8449" width="13.5703125" style="4" bestFit="1" customWidth="1"/>
    <col min="8450" max="8454" width="8.85546875" style="4"/>
    <col min="8455" max="8455" width="1.7109375" style="4" customWidth="1"/>
    <col min="8456" max="8456" width="13.5703125" style="4" bestFit="1" customWidth="1"/>
    <col min="8457" max="8704" width="8.85546875" style="4"/>
    <col min="8705" max="8705" width="13.5703125" style="4" bestFit="1" customWidth="1"/>
    <col min="8706" max="8710" width="8.85546875" style="4"/>
    <col min="8711" max="8711" width="1.7109375" style="4" customWidth="1"/>
    <col min="8712" max="8712" width="13.5703125" style="4" bestFit="1" customWidth="1"/>
    <col min="8713" max="8960" width="8.85546875" style="4"/>
    <col min="8961" max="8961" width="13.5703125" style="4" bestFit="1" customWidth="1"/>
    <col min="8962" max="8966" width="8.85546875" style="4"/>
    <col min="8967" max="8967" width="1.7109375" style="4" customWidth="1"/>
    <col min="8968" max="8968" width="13.5703125" style="4" bestFit="1" customWidth="1"/>
    <col min="8969" max="9216" width="8.85546875" style="4"/>
    <col min="9217" max="9217" width="13.5703125" style="4" bestFit="1" customWidth="1"/>
    <col min="9218" max="9222" width="8.85546875" style="4"/>
    <col min="9223" max="9223" width="1.7109375" style="4" customWidth="1"/>
    <col min="9224" max="9224" width="13.5703125" style="4" bestFit="1" customWidth="1"/>
    <col min="9225" max="9472" width="8.85546875" style="4"/>
    <col min="9473" max="9473" width="13.5703125" style="4" bestFit="1" customWidth="1"/>
    <col min="9474" max="9478" width="8.85546875" style="4"/>
    <col min="9479" max="9479" width="1.7109375" style="4" customWidth="1"/>
    <col min="9480" max="9480" width="13.5703125" style="4" bestFit="1" customWidth="1"/>
    <col min="9481" max="9728" width="8.85546875" style="4"/>
    <col min="9729" max="9729" width="13.5703125" style="4" bestFit="1" customWidth="1"/>
    <col min="9730" max="9734" width="8.85546875" style="4"/>
    <col min="9735" max="9735" width="1.7109375" style="4" customWidth="1"/>
    <col min="9736" max="9736" width="13.5703125" style="4" bestFit="1" customWidth="1"/>
    <col min="9737" max="9984" width="8.85546875" style="4"/>
    <col min="9985" max="9985" width="13.5703125" style="4" bestFit="1" customWidth="1"/>
    <col min="9986" max="9990" width="8.85546875" style="4"/>
    <col min="9991" max="9991" width="1.7109375" style="4" customWidth="1"/>
    <col min="9992" max="9992" width="13.5703125" style="4" bestFit="1" customWidth="1"/>
    <col min="9993" max="10240" width="8.85546875" style="4"/>
    <col min="10241" max="10241" width="13.5703125" style="4" bestFit="1" customWidth="1"/>
    <col min="10242" max="10246" width="8.85546875" style="4"/>
    <col min="10247" max="10247" width="1.7109375" style="4" customWidth="1"/>
    <col min="10248" max="10248" width="13.5703125" style="4" bestFit="1" customWidth="1"/>
    <col min="10249" max="10496" width="8.85546875" style="4"/>
    <col min="10497" max="10497" width="13.5703125" style="4" bestFit="1" customWidth="1"/>
    <col min="10498" max="10502" width="8.85546875" style="4"/>
    <col min="10503" max="10503" width="1.7109375" style="4" customWidth="1"/>
    <col min="10504" max="10504" width="13.5703125" style="4" bestFit="1" customWidth="1"/>
    <col min="10505" max="10752" width="8.85546875" style="4"/>
    <col min="10753" max="10753" width="13.5703125" style="4" bestFit="1" customWidth="1"/>
    <col min="10754" max="10758" width="8.85546875" style="4"/>
    <col min="10759" max="10759" width="1.7109375" style="4" customWidth="1"/>
    <col min="10760" max="10760" width="13.5703125" style="4" bestFit="1" customWidth="1"/>
    <col min="10761" max="11008" width="8.85546875" style="4"/>
    <col min="11009" max="11009" width="13.5703125" style="4" bestFit="1" customWidth="1"/>
    <col min="11010" max="11014" width="8.85546875" style="4"/>
    <col min="11015" max="11015" width="1.7109375" style="4" customWidth="1"/>
    <col min="11016" max="11016" width="13.5703125" style="4" bestFit="1" customWidth="1"/>
    <col min="11017" max="11264" width="8.85546875" style="4"/>
    <col min="11265" max="11265" width="13.5703125" style="4" bestFit="1" customWidth="1"/>
    <col min="11266" max="11270" width="8.85546875" style="4"/>
    <col min="11271" max="11271" width="1.7109375" style="4" customWidth="1"/>
    <col min="11272" max="11272" width="13.5703125" style="4" bestFit="1" customWidth="1"/>
    <col min="11273" max="11520" width="8.85546875" style="4"/>
    <col min="11521" max="11521" width="13.5703125" style="4" bestFit="1" customWidth="1"/>
    <col min="11522" max="11526" width="8.85546875" style="4"/>
    <col min="11527" max="11527" width="1.7109375" style="4" customWidth="1"/>
    <col min="11528" max="11528" width="13.5703125" style="4" bestFit="1" customWidth="1"/>
    <col min="11529" max="11776" width="8.85546875" style="4"/>
    <col min="11777" max="11777" width="13.5703125" style="4" bestFit="1" customWidth="1"/>
    <col min="11778" max="11782" width="8.85546875" style="4"/>
    <col min="11783" max="11783" width="1.7109375" style="4" customWidth="1"/>
    <col min="11784" max="11784" width="13.5703125" style="4" bestFit="1" customWidth="1"/>
    <col min="11785" max="12032" width="8.85546875" style="4"/>
    <col min="12033" max="12033" width="13.5703125" style="4" bestFit="1" customWidth="1"/>
    <col min="12034" max="12038" width="8.85546875" style="4"/>
    <col min="12039" max="12039" width="1.7109375" style="4" customWidth="1"/>
    <col min="12040" max="12040" width="13.5703125" style="4" bestFit="1" customWidth="1"/>
    <col min="12041" max="12288" width="8.85546875" style="4"/>
    <col min="12289" max="12289" width="13.5703125" style="4" bestFit="1" customWidth="1"/>
    <col min="12290" max="12294" width="8.85546875" style="4"/>
    <col min="12295" max="12295" width="1.7109375" style="4" customWidth="1"/>
    <col min="12296" max="12296" width="13.5703125" style="4" bestFit="1" customWidth="1"/>
    <col min="12297" max="12544" width="8.85546875" style="4"/>
    <col min="12545" max="12545" width="13.5703125" style="4" bestFit="1" customWidth="1"/>
    <col min="12546" max="12550" width="8.85546875" style="4"/>
    <col min="12551" max="12551" width="1.7109375" style="4" customWidth="1"/>
    <col min="12552" max="12552" width="13.5703125" style="4" bestFit="1" customWidth="1"/>
    <col min="12553" max="12800" width="8.85546875" style="4"/>
    <col min="12801" max="12801" width="13.5703125" style="4" bestFit="1" customWidth="1"/>
    <col min="12802" max="12806" width="8.85546875" style="4"/>
    <col min="12807" max="12807" width="1.7109375" style="4" customWidth="1"/>
    <col min="12808" max="12808" width="13.5703125" style="4" bestFit="1" customWidth="1"/>
    <col min="12809" max="13056" width="8.85546875" style="4"/>
    <col min="13057" max="13057" width="13.5703125" style="4" bestFit="1" customWidth="1"/>
    <col min="13058" max="13062" width="8.85546875" style="4"/>
    <col min="13063" max="13063" width="1.7109375" style="4" customWidth="1"/>
    <col min="13064" max="13064" width="13.5703125" style="4" bestFit="1" customWidth="1"/>
    <col min="13065" max="13312" width="8.85546875" style="4"/>
    <col min="13313" max="13313" width="13.5703125" style="4" bestFit="1" customWidth="1"/>
    <col min="13314" max="13318" width="8.85546875" style="4"/>
    <col min="13319" max="13319" width="1.7109375" style="4" customWidth="1"/>
    <col min="13320" max="13320" width="13.5703125" style="4" bestFit="1" customWidth="1"/>
    <col min="13321" max="13568" width="8.85546875" style="4"/>
    <col min="13569" max="13569" width="13.5703125" style="4" bestFit="1" customWidth="1"/>
    <col min="13570" max="13574" width="8.85546875" style="4"/>
    <col min="13575" max="13575" width="1.7109375" style="4" customWidth="1"/>
    <col min="13576" max="13576" width="13.5703125" style="4" bestFit="1" customWidth="1"/>
    <col min="13577" max="13824" width="8.85546875" style="4"/>
    <col min="13825" max="13825" width="13.5703125" style="4" bestFit="1" customWidth="1"/>
    <col min="13826" max="13830" width="8.85546875" style="4"/>
    <col min="13831" max="13831" width="1.7109375" style="4" customWidth="1"/>
    <col min="13832" max="13832" width="13.5703125" style="4" bestFit="1" customWidth="1"/>
    <col min="13833" max="14080" width="8.85546875" style="4"/>
    <col min="14081" max="14081" width="13.5703125" style="4" bestFit="1" customWidth="1"/>
    <col min="14082" max="14086" width="8.85546875" style="4"/>
    <col min="14087" max="14087" width="1.7109375" style="4" customWidth="1"/>
    <col min="14088" max="14088" width="13.5703125" style="4" bestFit="1" customWidth="1"/>
    <col min="14089" max="14336" width="8.85546875" style="4"/>
    <col min="14337" max="14337" width="13.5703125" style="4" bestFit="1" customWidth="1"/>
    <col min="14338" max="14342" width="8.85546875" style="4"/>
    <col min="14343" max="14343" width="1.7109375" style="4" customWidth="1"/>
    <col min="14344" max="14344" width="13.5703125" style="4" bestFit="1" customWidth="1"/>
    <col min="14345" max="14592" width="8.85546875" style="4"/>
    <col min="14593" max="14593" width="13.5703125" style="4" bestFit="1" customWidth="1"/>
    <col min="14594" max="14598" width="8.85546875" style="4"/>
    <col min="14599" max="14599" width="1.7109375" style="4" customWidth="1"/>
    <col min="14600" max="14600" width="13.5703125" style="4" bestFit="1" customWidth="1"/>
    <col min="14601" max="14848" width="8.85546875" style="4"/>
    <col min="14849" max="14849" width="13.5703125" style="4" bestFit="1" customWidth="1"/>
    <col min="14850" max="14854" width="8.85546875" style="4"/>
    <col min="14855" max="14855" width="1.7109375" style="4" customWidth="1"/>
    <col min="14856" max="14856" width="13.5703125" style="4" bestFit="1" customWidth="1"/>
    <col min="14857" max="15104" width="8.85546875" style="4"/>
    <col min="15105" max="15105" width="13.5703125" style="4" bestFit="1" customWidth="1"/>
    <col min="15106" max="15110" width="8.85546875" style="4"/>
    <col min="15111" max="15111" width="1.7109375" style="4" customWidth="1"/>
    <col min="15112" max="15112" width="13.5703125" style="4" bestFit="1" customWidth="1"/>
    <col min="15113" max="15360" width="8.85546875" style="4"/>
    <col min="15361" max="15361" width="13.5703125" style="4" bestFit="1" customWidth="1"/>
    <col min="15362" max="15366" width="8.85546875" style="4"/>
    <col min="15367" max="15367" width="1.7109375" style="4" customWidth="1"/>
    <col min="15368" max="15368" width="13.5703125" style="4" bestFit="1" customWidth="1"/>
    <col min="15369" max="15616" width="8.85546875" style="4"/>
    <col min="15617" max="15617" width="13.5703125" style="4" bestFit="1" customWidth="1"/>
    <col min="15618" max="15622" width="8.85546875" style="4"/>
    <col min="15623" max="15623" width="1.7109375" style="4" customWidth="1"/>
    <col min="15624" max="15624" width="13.5703125" style="4" bestFit="1" customWidth="1"/>
    <col min="15625" max="15872" width="8.85546875" style="4"/>
    <col min="15873" max="15873" width="13.5703125" style="4" bestFit="1" customWidth="1"/>
    <col min="15874" max="15878" width="8.85546875" style="4"/>
    <col min="15879" max="15879" width="1.7109375" style="4" customWidth="1"/>
    <col min="15880" max="15880" width="13.5703125" style="4" bestFit="1" customWidth="1"/>
    <col min="15881" max="16128" width="8.85546875" style="4"/>
    <col min="16129" max="16129" width="13.5703125" style="4" bestFit="1" customWidth="1"/>
    <col min="16130" max="16134" width="8.85546875" style="4"/>
    <col min="16135" max="16135" width="1.7109375" style="4" customWidth="1"/>
    <col min="16136" max="16136" width="13.5703125" style="4" bestFit="1" customWidth="1"/>
    <col min="16137" max="16384" width="8.85546875" style="4"/>
  </cols>
  <sheetData>
    <row r="1" spans="1:14" s="19" customFormat="1" ht="18.75" thickBot="1" x14ac:dyDescent="0.3">
      <c r="A1" s="181" t="s">
        <v>28</v>
      </c>
      <c r="B1" s="182"/>
      <c r="C1" s="182"/>
      <c r="D1" s="182"/>
      <c r="E1" s="182"/>
      <c r="F1" s="183"/>
      <c r="G1" s="85"/>
      <c r="H1" s="181" t="s">
        <v>29</v>
      </c>
      <c r="I1" s="182"/>
      <c r="J1" s="182"/>
      <c r="K1" s="182"/>
      <c r="L1" s="182"/>
      <c r="M1" s="183"/>
    </row>
    <row r="2" spans="1:14" x14ac:dyDescent="0.25">
      <c r="A2" s="20" t="s">
        <v>30</v>
      </c>
      <c r="B2" s="4">
        <f>+' Order Sheet'!D6</f>
        <v>0</v>
      </c>
      <c r="H2" s="20" t="s">
        <v>31</v>
      </c>
      <c r="I2" s="4">
        <f>+' Order Sheet'!$B$15</f>
        <v>0</v>
      </c>
      <c r="K2" s="20" t="s">
        <v>15</v>
      </c>
      <c r="L2" s="4">
        <f>+' Order Sheet'!$C$15</f>
        <v>0</v>
      </c>
    </row>
    <row r="3" spans="1:14" x14ac:dyDescent="0.25">
      <c r="A3" s="20" t="s">
        <v>32</v>
      </c>
      <c r="B3" s="4" t="str">
        <f>IF(' Order Sheet'!D7="","",+' Order Sheet'!D7)</f>
        <v/>
      </c>
      <c r="H3" s="20" t="s">
        <v>33</v>
      </c>
      <c r="I3" s="4" t="str">
        <f>+' Order Sheet'!$D$15</f>
        <v/>
      </c>
    </row>
    <row r="4" spans="1:14" x14ac:dyDescent="0.25">
      <c r="A4" s="20" t="s">
        <v>34</v>
      </c>
      <c r="B4" s="4">
        <f>+' Order Sheet'!D8</f>
        <v>0</v>
      </c>
      <c r="H4" s="20"/>
    </row>
    <row r="5" spans="1:14" x14ac:dyDescent="0.25">
      <c r="A5" s="20" t="s">
        <v>35</v>
      </c>
      <c r="B5" s="4">
        <f>+' Order Sheet'!D9</f>
        <v>0</v>
      </c>
      <c r="H5" s="21" t="s">
        <v>18</v>
      </c>
      <c r="I5" s="137">
        <f>+' Order Sheet'!$F$15</f>
        <v>0</v>
      </c>
    </row>
    <row r="6" spans="1:14" x14ac:dyDescent="0.25">
      <c r="A6" s="20" t="s">
        <v>24</v>
      </c>
      <c r="B6" s="124">
        <f>+' Order Sheet'!D10</f>
        <v>0</v>
      </c>
      <c r="H6" s="21" t="s">
        <v>32</v>
      </c>
      <c r="I6" s="4" t="str">
        <f>IF(' Order Sheet'!$G$15="","",' Order Sheet'!$G$15)</f>
        <v/>
      </c>
    </row>
    <row r="7" spans="1:14" x14ac:dyDescent="0.25">
      <c r="A7" s="20" t="s">
        <v>36</v>
      </c>
      <c r="B7" s="4">
        <f>+' Order Sheet'!D11</f>
        <v>0</v>
      </c>
      <c r="H7" s="21" t="s">
        <v>34</v>
      </c>
      <c r="I7" s="4">
        <f>+' Order Sheet'!$H$15</f>
        <v>0</v>
      </c>
    </row>
    <row r="8" spans="1:14" x14ac:dyDescent="0.25">
      <c r="A8" s="20" t="s">
        <v>37</v>
      </c>
      <c r="B8" s="4">
        <f>+' Order Sheet'!D12</f>
        <v>0</v>
      </c>
      <c r="C8" s="21"/>
      <c r="H8" s="21" t="s">
        <v>38</v>
      </c>
      <c r="I8" s="4" t="str">
        <f>IF(' Order Sheet'!$I$15="","",' Order Sheet'!$I$15)</f>
        <v/>
      </c>
    </row>
    <row r="9" spans="1:14" x14ac:dyDescent="0.25">
      <c r="E9" s="21"/>
      <c r="H9" s="21" t="s">
        <v>22</v>
      </c>
      <c r="I9" s="4">
        <f>+' Order Sheet'!$J$15</f>
        <v>0</v>
      </c>
      <c r="J9" s="21" t="s">
        <v>23</v>
      </c>
      <c r="K9" s="4">
        <f>+' Order Sheet'!$K$15</f>
        <v>0</v>
      </c>
      <c r="L9" s="21" t="s">
        <v>39</v>
      </c>
      <c r="M9" s="4">
        <f>+' Order Sheet'!$L$15</f>
        <v>0</v>
      </c>
    </row>
    <row r="10" spans="1:14" x14ac:dyDescent="0.25">
      <c r="A10" s="20"/>
      <c r="H10" s="21" t="s">
        <v>36</v>
      </c>
      <c r="I10" s="4">
        <f>+' Order Sheet'!$M$15</f>
        <v>0</v>
      </c>
    </row>
    <row r="11" spans="1:14" x14ac:dyDescent="0.25">
      <c r="A11" s="20"/>
    </row>
    <row r="12" spans="1:14" x14ac:dyDescent="0.25">
      <c r="A12" s="22"/>
      <c r="B12" s="23"/>
      <c r="C12" s="23"/>
      <c r="D12" s="23"/>
      <c r="E12" s="23"/>
      <c r="H12" s="21" t="s">
        <v>387</v>
      </c>
      <c r="I12" s="4" t="str">
        <f>IF(' Order Sheet'!$N$15="","",' Order Sheet'!$N$15)</f>
        <v/>
      </c>
    </row>
    <row r="13" spans="1:14" ht="15.75" thickBot="1" x14ac:dyDescent="0.3">
      <c r="F13" s="23"/>
      <c r="H13" s="21" t="s">
        <v>40</v>
      </c>
      <c r="I13" s="184">
        <f>+' Order Sheet'!$P$15</f>
        <v>0</v>
      </c>
      <c r="J13" s="184"/>
      <c r="K13" s="184"/>
      <c r="L13" s="184"/>
      <c r="M13" s="184"/>
      <c r="N13" s="184"/>
    </row>
    <row r="14" spans="1:14" ht="18.75" thickBot="1" x14ac:dyDescent="0.3">
      <c r="A14" s="181" t="s">
        <v>41</v>
      </c>
      <c r="B14" s="182"/>
      <c r="C14" s="182"/>
      <c r="D14" s="182"/>
      <c r="E14" s="182"/>
      <c r="F14" s="183"/>
      <c r="H14" s="21"/>
      <c r="I14" s="184"/>
      <c r="J14" s="184"/>
      <c r="K14" s="184"/>
      <c r="L14" s="184"/>
      <c r="M14" s="184"/>
      <c r="N14" s="184"/>
    </row>
    <row r="15" spans="1:14" x14ac:dyDescent="0.25">
      <c r="A15" s="185"/>
      <c r="B15" s="186"/>
      <c r="C15" s="186"/>
      <c r="D15" s="186"/>
      <c r="E15" s="186"/>
      <c r="F15" s="187"/>
      <c r="H15" s="21"/>
      <c r="I15" s="184"/>
      <c r="J15" s="184"/>
      <c r="K15" s="184"/>
      <c r="L15" s="184"/>
      <c r="M15" s="184"/>
      <c r="N15" s="184"/>
    </row>
    <row r="16" spans="1:14" x14ac:dyDescent="0.25">
      <c r="A16" s="188"/>
      <c r="B16" s="189"/>
      <c r="C16" s="189"/>
      <c r="D16" s="189"/>
      <c r="E16" s="189"/>
      <c r="F16" s="190"/>
      <c r="H16" s="21"/>
      <c r="I16" s="184"/>
      <c r="J16" s="184"/>
      <c r="K16" s="184"/>
      <c r="L16" s="184"/>
      <c r="M16" s="184"/>
      <c r="N16" s="184"/>
    </row>
    <row r="17" spans="1:14" x14ac:dyDescent="0.25">
      <c r="A17" s="188"/>
      <c r="B17" s="189"/>
      <c r="C17" s="189"/>
      <c r="D17" s="189"/>
      <c r="E17" s="189"/>
      <c r="F17" s="190"/>
      <c r="H17" s="21"/>
      <c r="I17" s="184"/>
      <c r="J17" s="184"/>
      <c r="K17" s="184"/>
      <c r="L17" s="184"/>
      <c r="M17" s="184"/>
      <c r="N17" s="184"/>
    </row>
    <row r="18" spans="1:14" x14ac:dyDescent="0.25">
      <c r="A18" s="188"/>
      <c r="B18" s="189"/>
      <c r="C18" s="189"/>
      <c r="D18" s="189"/>
      <c r="E18" s="189"/>
      <c r="F18" s="190"/>
      <c r="H18" s="21"/>
      <c r="I18" s="184"/>
      <c r="J18" s="184"/>
      <c r="K18" s="184"/>
      <c r="L18" s="184"/>
      <c r="M18" s="184"/>
      <c r="N18" s="184"/>
    </row>
    <row r="19" spans="1:14" x14ac:dyDescent="0.25">
      <c r="A19" s="188"/>
      <c r="B19" s="189"/>
      <c r="C19" s="189"/>
      <c r="D19" s="189"/>
      <c r="E19" s="189"/>
      <c r="F19" s="190"/>
      <c r="I19" s="184"/>
      <c r="J19" s="184"/>
      <c r="K19" s="184"/>
      <c r="L19" s="184"/>
      <c r="M19" s="184"/>
      <c r="N19" s="184"/>
    </row>
    <row r="20" spans="1:14" ht="15.75" thickBot="1" x14ac:dyDescent="0.3">
      <c r="A20" s="188"/>
      <c r="B20" s="189"/>
      <c r="C20" s="189"/>
      <c r="D20" s="189"/>
      <c r="E20" s="189"/>
      <c r="F20" s="190"/>
      <c r="H20" s="21" t="s">
        <v>42</v>
      </c>
      <c r="I20" s="4">
        <f>+' Order Sheet'!$O$15</f>
        <v>0</v>
      </c>
    </row>
    <row r="21" spans="1:14" s="19" customFormat="1" ht="18.75" thickBot="1" x14ac:dyDescent="0.3">
      <c r="A21" s="181" t="s">
        <v>43</v>
      </c>
      <c r="B21" s="182"/>
      <c r="C21" s="182"/>
      <c r="D21" s="182"/>
      <c r="E21" s="182"/>
      <c r="F21" s="183"/>
      <c r="G21" s="85"/>
      <c r="H21" s="181" t="s">
        <v>44</v>
      </c>
      <c r="I21" s="182"/>
      <c r="J21" s="182"/>
      <c r="K21" s="182"/>
      <c r="L21" s="182"/>
      <c r="M21" s="183"/>
    </row>
    <row r="22" spans="1:14" x14ac:dyDescent="0.25">
      <c r="A22" s="20" t="s">
        <v>31</v>
      </c>
      <c r="B22" s="4">
        <f>+' Order Sheet'!$B$16</f>
        <v>0</v>
      </c>
      <c r="D22" s="20" t="s">
        <v>15</v>
      </c>
      <c r="E22" s="4">
        <f>+' Order Sheet'!$C$16</f>
        <v>0</v>
      </c>
      <c r="H22" s="20" t="s">
        <v>31</v>
      </c>
      <c r="I22" s="4">
        <f>+' Order Sheet'!$B$17</f>
        <v>0</v>
      </c>
      <c r="K22" s="20" t="s">
        <v>15</v>
      </c>
      <c r="L22" s="4">
        <f>+' Order Sheet'!$C$17</f>
        <v>0</v>
      </c>
    </row>
    <row r="23" spans="1:14" x14ac:dyDescent="0.25">
      <c r="A23" s="20" t="s">
        <v>33</v>
      </c>
      <c r="B23" s="4" t="str">
        <f>+' Order Sheet'!$D$16</f>
        <v/>
      </c>
      <c r="H23" s="20" t="s">
        <v>33</v>
      </c>
      <c r="I23" s="4" t="str">
        <f>+' Order Sheet'!$D$17</f>
        <v/>
      </c>
    </row>
    <row r="24" spans="1:14" x14ac:dyDescent="0.25">
      <c r="A24" s="20"/>
      <c r="H24" s="20"/>
    </row>
    <row r="25" spans="1:14" x14ac:dyDescent="0.25">
      <c r="A25" s="21" t="s">
        <v>18</v>
      </c>
      <c r="B25" s="137">
        <f>+' Order Sheet'!$F$16</f>
        <v>0</v>
      </c>
      <c r="H25" s="21" t="s">
        <v>18</v>
      </c>
      <c r="I25" s="137">
        <f>+' Order Sheet'!$F$17</f>
        <v>0</v>
      </c>
    </row>
    <row r="26" spans="1:14" x14ac:dyDescent="0.25">
      <c r="A26" s="21" t="s">
        <v>32</v>
      </c>
      <c r="B26" s="4" t="str">
        <f>IF(' Order Sheet'!$G16="","",' Order Sheet'!$G16)</f>
        <v/>
      </c>
      <c r="H26" s="21" t="s">
        <v>32</v>
      </c>
      <c r="I26" s="4" t="str">
        <f>IF(' Order Sheet'!$G17="","",' Order Sheet'!$G17)</f>
        <v/>
      </c>
    </row>
    <row r="27" spans="1:14" x14ac:dyDescent="0.25">
      <c r="A27" s="21" t="s">
        <v>34</v>
      </c>
      <c r="B27" s="4">
        <f>+' Order Sheet'!$H$16</f>
        <v>0</v>
      </c>
      <c r="H27" s="21" t="s">
        <v>34</v>
      </c>
      <c r="I27" s="4">
        <f>+' Order Sheet'!$H$17</f>
        <v>0</v>
      </c>
    </row>
    <row r="28" spans="1:14" x14ac:dyDescent="0.25">
      <c r="A28" s="21" t="s">
        <v>38</v>
      </c>
      <c r="B28" s="4" t="str">
        <f>IF(' Order Sheet'!$I$16="","",' Order Sheet'!$I$16)</f>
        <v/>
      </c>
      <c r="H28" s="21" t="s">
        <v>38</v>
      </c>
      <c r="I28" s="4" t="str">
        <f>IF(' Order Sheet'!$I$17="","",' Order Sheet'!$I$17)</f>
        <v/>
      </c>
    </row>
    <row r="29" spans="1:14" x14ac:dyDescent="0.25">
      <c r="A29" s="21" t="s">
        <v>22</v>
      </c>
      <c r="B29" s="4">
        <f>+' Order Sheet'!$J$16</f>
        <v>0</v>
      </c>
      <c r="C29" s="21" t="s">
        <v>23</v>
      </c>
      <c r="D29" s="4">
        <f>+' Order Sheet'!$K$16</f>
        <v>0</v>
      </c>
      <c r="E29" s="21" t="s">
        <v>39</v>
      </c>
      <c r="F29" s="4">
        <f>+' Order Sheet'!$L$16</f>
        <v>0</v>
      </c>
      <c r="H29" s="21" t="s">
        <v>22</v>
      </c>
      <c r="I29" s="4">
        <f>+' Order Sheet'!$J$17</f>
        <v>0</v>
      </c>
      <c r="J29" s="21" t="s">
        <v>23</v>
      </c>
      <c r="K29" s="4">
        <f>+' Order Sheet'!$K$17</f>
        <v>0</v>
      </c>
      <c r="L29" s="21" t="s">
        <v>39</v>
      </c>
      <c r="M29" s="4">
        <f>+' Order Sheet'!$L$17</f>
        <v>0</v>
      </c>
    </row>
    <row r="30" spans="1:14" x14ac:dyDescent="0.25">
      <c r="A30" s="21" t="s">
        <v>36</v>
      </c>
      <c r="B30" s="4">
        <f>+' Order Sheet'!$M$16</f>
        <v>0</v>
      </c>
      <c r="H30" s="21" t="s">
        <v>36</v>
      </c>
      <c r="I30" s="4">
        <f>+' Order Sheet'!$M$17</f>
        <v>0</v>
      </c>
    </row>
    <row r="32" spans="1:14" x14ac:dyDescent="0.25">
      <c r="A32" s="21" t="s">
        <v>387</v>
      </c>
      <c r="B32" s="4" t="str">
        <f>IF(' Order Sheet'!$N$16="","",' Order Sheet'!$N$16)</f>
        <v/>
      </c>
      <c r="H32" s="21" t="s">
        <v>387</v>
      </c>
      <c r="I32" s="4" t="str">
        <f>IF(' Order Sheet'!$N$17="","",' Order Sheet'!$N$17)</f>
        <v/>
      </c>
    </row>
    <row r="33" spans="1:14" x14ac:dyDescent="0.25">
      <c r="A33" s="21" t="s">
        <v>40</v>
      </c>
      <c r="B33" s="184">
        <f>+' Order Sheet'!$P$16</f>
        <v>0</v>
      </c>
      <c r="C33" s="184"/>
      <c r="D33" s="184"/>
      <c r="E33" s="184"/>
      <c r="F33" s="184"/>
      <c r="G33" s="184"/>
      <c r="H33" s="21" t="s">
        <v>40</v>
      </c>
      <c r="I33" s="184">
        <f>+' Order Sheet'!$P$17</f>
        <v>0</v>
      </c>
      <c r="J33" s="184"/>
      <c r="K33" s="184"/>
      <c r="L33" s="184"/>
      <c r="M33" s="184"/>
      <c r="N33" s="184"/>
    </row>
    <row r="34" spans="1:14" x14ac:dyDescent="0.25">
      <c r="A34" s="21"/>
      <c r="B34" s="184"/>
      <c r="C34" s="184"/>
      <c r="D34" s="184"/>
      <c r="E34" s="184"/>
      <c r="F34" s="184"/>
      <c r="G34" s="184"/>
      <c r="H34" s="21"/>
      <c r="I34" s="184"/>
      <c r="J34" s="184"/>
      <c r="K34" s="184"/>
      <c r="L34" s="184"/>
      <c r="M34" s="184"/>
      <c r="N34" s="184"/>
    </row>
    <row r="35" spans="1:14" x14ac:dyDescent="0.25">
      <c r="A35" s="21"/>
      <c r="B35" s="184"/>
      <c r="C35" s="184"/>
      <c r="D35" s="184"/>
      <c r="E35" s="184"/>
      <c r="F35" s="184"/>
      <c r="G35" s="184"/>
      <c r="H35" s="21"/>
      <c r="I35" s="184"/>
      <c r="J35" s="184"/>
      <c r="K35" s="184"/>
      <c r="L35" s="184"/>
      <c r="M35" s="184"/>
      <c r="N35" s="184"/>
    </row>
    <row r="36" spans="1:14" x14ac:dyDescent="0.25">
      <c r="A36" s="21"/>
      <c r="B36" s="184"/>
      <c r="C36" s="184"/>
      <c r="D36" s="184"/>
      <c r="E36" s="184"/>
      <c r="F36" s="184"/>
      <c r="G36" s="184"/>
      <c r="H36" s="21"/>
      <c r="I36" s="184"/>
      <c r="J36" s="184"/>
      <c r="K36" s="184"/>
      <c r="L36" s="184"/>
      <c r="M36" s="184"/>
      <c r="N36" s="184"/>
    </row>
    <row r="37" spans="1:14" x14ac:dyDescent="0.25">
      <c r="A37" s="21"/>
      <c r="B37" s="184"/>
      <c r="C37" s="184"/>
      <c r="D37" s="184"/>
      <c r="E37" s="184"/>
      <c r="F37" s="184"/>
      <c r="G37" s="184"/>
      <c r="H37" s="21"/>
      <c r="I37" s="184"/>
      <c r="J37" s="184"/>
      <c r="K37" s="184"/>
      <c r="L37" s="184"/>
      <c r="M37" s="184"/>
      <c r="N37" s="184"/>
    </row>
    <row r="38" spans="1:14" x14ac:dyDescent="0.25">
      <c r="A38" s="21"/>
      <c r="B38" s="184"/>
      <c r="C38" s="184"/>
      <c r="D38" s="184"/>
      <c r="E38" s="184"/>
      <c r="F38" s="184"/>
      <c r="G38" s="184"/>
      <c r="H38" s="21"/>
      <c r="I38" s="184"/>
      <c r="J38" s="184"/>
      <c r="K38" s="184"/>
      <c r="L38" s="184"/>
      <c r="M38" s="184"/>
      <c r="N38" s="184"/>
    </row>
    <row r="39" spans="1:14" x14ac:dyDescent="0.25">
      <c r="B39" s="184"/>
      <c r="C39" s="184"/>
      <c r="D39" s="184"/>
      <c r="E39" s="184"/>
      <c r="F39" s="184"/>
      <c r="G39" s="184"/>
      <c r="I39" s="184"/>
      <c r="J39" s="184"/>
      <c r="K39" s="184"/>
      <c r="L39" s="184"/>
      <c r="M39" s="184"/>
      <c r="N39" s="184"/>
    </row>
    <row r="40" spans="1:14" ht="15.75" thickBot="1" x14ac:dyDescent="0.3">
      <c r="A40" s="21" t="s">
        <v>42</v>
      </c>
      <c r="B40" s="4">
        <f>+' Order Sheet'!$O$16</f>
        <v>0</v>
      </c>
      <c r="H40" s="21" t="s">
        <v>42</v>
      </c>
      <c r="I40" s="4">
        <f>+' Order Sheet'!$O$17</f>
        <v>0</v>
      </c>
    </row>
    <row r="41" spans="1:14" ht="18.75" thickBot="1" x14ac:dyDescent="0.3">
      <c r="A41" s="181" t="s">
        <v>45</v>
      </c>
      <c r="B41" s="182"/>
      <c r="C41" s="182"/>
      <c r="D41" s="182"/>
      <c r="E41" s="182"/>
      <c r="F41" s="183"/>
      <c r="G41" s="85"/>
      <c r="H41" s="181" t="s">
        <v>46</v>
      </c>
      <c r="I41" s="182"/>
      <c r="J41" s="182"/>
      <c r="K41" s="182"/>
      <c r="L41" s="182"/>
      <c r="M41" s="183"/>
    </row>
    <row r="42" spans="1:14" x14ac:dyDescent="0.25">
      <c r="A42" s="20" t="s">
        <v>31</v>
      </c>
      <c r="B42" s="4">
        <f>+' Order Sheet'!$B$18</f>
        <v>0</v>
      </c>
      <c r="D42" s="20" t="s">
        <v>15</v>
      </c>
      <c r="E42" s="4">
        <f>+' Order Sheet'!$C$18</f>
        <v>0</v>
      </c>
      <c r="H42" s="20" t="s">
        <v>31</v>
      </c>
      <c r="I42" s="4">
        <f>+' Order Sheet'!$B$19</f>
        <v>0</v>
      </c>
      <c r="K42" s="20" t="s">
        <v>15</v>
      </c>
      <c r="L42" s="4">
        <f>+' Order Sheet'!$C$19</f>
        <v>0</v>
      </c>
    </row>
    <row r="43" spans="1:14" x14ac:dyDescent="0.25">
      <c r="A43" s="20" t="s">
        <v>33</v>
      </c>
      <c r="B43" s="4" t="str">
        <f>+' Order Sheet'!$D$18</f>
        <v/>
      </c>
      <c r="H43" s="20" t="s">
        <v>33</v>
      </c>
      <c r="I43" s="4" t="str">
        <f>+' Order Sheet'!$D$19</f>
        <v/>
      </c>
    </row>
    <row r="44" spans="1:14" x14ac:dyDescent="0.25">
      <c r="A44" s="20"/>
      <c r="H44" s="20"/>
    </row>
    <row r="45" spans="1:14" x14ac:dyDescent="0.25">
      <c r="A45" s="21" t="s">
        <v>18</v>
      </c>
      <c r="B45" s="137">
        <f>+' Order Sheet'!$F$18</f>
        <v>0</v>
      </c>
      <c r="H45" s="21" t="s">
        <v>18</v>
      </c>
      <c r="I45" s="137">
        <f>+' Order Sheet'!$F$19</f>
        <v>0</v>
      </c>
    </row>
    <row r="46" spans="1:14" x14ac:dyDescent="0.25">
      <c r="A46" s="21" t="s">
        <v>32</v>
      </c>
      <c r="B46" s="4" t="str">
        <f>IF(' Order Sheet'!$G18="","",' Order Sheet'!$G18)</f>
        <v/>
      </c>
      <c r="H46" s="21" t="s">
        <v>32</v>
      </c>
      <c r="I46" s="4" t="str">
        <f>IF(' Order Sheet'!$G19="","",' Order Sheet'!$G19)</f>
        <v/>
      </c>
    </row>
    <row r="47" spans="1:14" x14ac:dyDescent="0.25">
      <c r="A47" s="21" t="s">
        <v>34</v>
      </c>
      <c r="B47" s="4">
        <f>+' Order Sheet'!$H$18</f>
        <v>0</v>
      </c>
      <c r="H47" s="21" t="s">
        <v>34</v>
      </c>
      <c r="I47" s="4">
        <f>+' Order Sheet'!$H$19</f>
        <v>0</v>
      </c>
    </row>
    <row r="48" spans="1:14" x14ac:dyDescent="0.25">
      <c r="A48" s="21" t="s">
        <v>38</v>
      </c>
      <c r="B48" s="4" t="str">
        <f>IF(' Order Sheet'!$I$18="","",' Order Sheet'!$I$18)</f>
        <v/>
      </c>
      <c r="H48" s="21" t="s">
        <v>38</v>
      </c>
      <c r="I48" s="4" t="str">
        <f>IF(' Order Sheet'!$I$19="","",' Order Sheet'!$I$19)</f>
        <v/>
      </c>
    </row>
    <row r="49" spans="1:14" x14ac:dyDescent="0.25">
      <c r="A49" s="21" t="s">
        <v>22</v>
      </c>
      <c r="B49" s="4">
        <f>+' Order Sheet'!$J$18</f>
        <v>0</v>
      </c>
      <c r="C49" s="21" t="s">
        <v>23</v>
      </c>
      <c r="D49" s="4">
        <f>+' Order Sheet'!$K$18</f>
        <v>0</v>
      </c>
      <c r="E49" s="21" t="s">
        <v>39</v>
      </c>
      <c r="F49" s="4">
        <f>+' Order Sheet'!$L$18</f>
        <v>0</v>
      </c>
      <c r="H49" s="21" t="s">
        <v>22</v>
      </c>
      <c r="I49" s="4">
        <f>+' Order Sheet'!$J$19</f>
        <v>0</v>
      </c>
      <c r="J49" s="21" t="s">
        <v>23</v>
      </c>
      <c r="K49" s="4">
        <f>+' Order Sheet'!$K$19</f>
        <v>0</v>
      </c>
      <c r="L49" s="21" t="s">
        <v>39</v>
      </c>
      <c r="M49" s="4">
        <f>+' Order Sheet'!$L$19</f>
        <v>0</v>
      </c>
    </row>
    <row r="50" spans="1:14" x14ac:dyDescent="0.25">
      <c r="A50" s="21" t="s">
        <v>36</v>
      </c>
      <c r="B50" s="4">
        <f>+' Order Sheet'!$M$18</f>
        <v>0</v>
      </c>
      <c r="H50" s="21" t="s">
        <v>36</v>
      </c>
      <c r="I50" s="4">
        <f>+' Order Sheet'!$M$19</f>
        <v>0</v>
      </c>
    </row>
    <row r="52" spans="1:14" x14ac:dyDescent="0.25">
      <c r="A52" s="21" t="s">
        <v>387</v>
      </c>
      <c r="B52" s="4" t="str">
        <f>IF(' Order Sheet'!$N$18="","",' Order Sheet'!$N$18)</f>
        <v/>
      </c>
      <c r="H52" s="21" t="s">
        <v>387</v>
      </c>
      <c r="I52" s="4" t="str">
        <f>IF(' Order Sheet'!$N$19="","",' Order Sheet'!$N$19)</f>
        <v/>
      </c>
    </row>
    <row r="53" spans="1:14" ht="14.45" customHeight="1" x14ac:dyDescent="0.25">
      <c r="A53" s="21" t="s">
        <v>40</v>
      </c>
      <c r="B53" s="184">
        <f>+' Order Sheet'!$P$18</f>
        <v>0</v>
      </c>
      <c r="C53" s="184"/>
      <c r="D53" s="184"/>
      <c r="E53" s="184"/>
      <c r="F53" s="184"/>
      <c r="G53" s="184"/>
      <c r="H53" s="21" t="s">
        <v>40</v>
      </c>
      <c r="I53" s="184">
        <f>+' Order Sheet'!$P$19</f>
        <v>0</v>
      </c>
      <c r="J53" s="184"/>
      <c r="K53" s="184"/>
      <c r="L53" s="184"/>
      <c r="M53" s="184"/>
      <c r="N53" s="184"/>
    </row>
    <row r="54" spans="1:14" x14ac:dyDescent="0.25">
      <c r="A54" s="21"/>
      <c r="B54" s="184"/>
      <c r="C54" s="184"/>
      <c r="D54" s="184"/>
      <c r="E54" s="184"/>
      <c r="F54" s="184"/>
      <c r="G54" s="184"/>
      <c r="H54" s="21"/>
      <c r="I54" s="184"/>
      <c r="J54" s="184"/>
      <c r="K54" s="184"/>
      <c r="L54" s="184"/>
      <c r="M54" s="184"/>
      <c r="N54" s="184"/>
    </row>
    <row r="55" spans="1:14" x14ac:dyDescent="0.25">
      <c r="A55" s="21"/>
      <c r="B55" s="184"/>
      <c r="C55" s="184"/>
      <c r="D55" s="184"/>
      <c r="E55" s="184"/>
      <c r="F55" s="184"/>
      <c r="G55" s="184"/>
      <c r="H55" s="21"/>
      <c r="I55" s="184"/>
      <c r="J55" s="184"/>
      <c r="K55" s="184"/>
      <c r="L55" s="184"/>
      <c r="M55" s="184"/>
      <c r="N55" s="184"/>
    </row>
    <row r="56" spans="1:14" x14ac:dyDescent="0.25">
      <c r="A56" s="21"/>
      <c r="B56" s="184"/>
      <c r="C56" s="184"/>
      <c r="D56" s="184"/>
      <c r="E56" s="184"/>
      <c r="F56" s="184"/>
      <c r="G56" s="184"/>
      <c r="H56" s="21"/>
      <c r="I56" s="184"/>
      <c r="J56" s="184"/>
      <c r="K56" s="184"/>
      <c r="L56" s="184"/>
      <c r="M56" s="184"/>
      <c r="N56" s="184"/>
    </row>
    <row r="57" spans="1:14" x14ac:dyDescent="0.25">
      <c r="A57" s="21"/>
      <c r="B57" s="184"/>
      <c r="C57" s="184"/>
      <c r="D57" s="184"/>
      <c r="E57" s="184"/>
      <c r="F57" s="184"/>
      <c r="G57" s="184"/>
      <c r="H57" s="21"/>
      <c r="I57" s="184"/>
      <c r="J57" s="184"/>
      <c r="K57" s="184"/>
      <c r="L57" s="184"/>
      <c r="M57" s="184"/>
      <c r="N57" s="184"/>
    </row>
    <row r="58" spans="1:14" x14ac:dyDescent="0.25">
      <c r="A58" s="21"/>
      <c r="B58" s="184"/>
      <c r="C58" s="184"/>
      <c r="D58" s="184"/>
      <c r="E58" s="184"/>
      <c r="F58" s="184"/>
      <c r="G58" s="184"/>
      <c r="H58" s="21"/>
      <c r="I58" s="184"/>
      <c r="J58" s="184"/>
      <c r="K58" s="184"/>
      <c r="L58" s="184"/>
      <c r="M58" s="184"/>
      <c r="N58" s="184"/>
    </row>
    <row r="59" spans="1:14" x14ac:dyDescent="0.25">
      <c r="B59" s="184"/>
      <c r="C59" s="184"/>
      <c r="D59" s="184"/>
      <c r="E59" s="184"/>
      <c r="F59" s="184"/>
      <c r="G59" s="184"/>
      <c r="I59" s="184"/>
      <c r="J59" s="184"/>
      <c r="K59" s="184"/>
      <c r="L59" s="184"/>
      <c r="M59" s="184"/>
      <c r="N59" s="184"/>
    </row>
    <row r="60" spans="1:14" ht="15.75" thickBot="1" x14ac:dyDescent="0.3">
      <c r="A60" s="21" t="s">
        <v>42</v>
      </c>
      <c r="B60" s="4">
        <f>+' Order Sheet'!$O$18</f>
        <v>0</v>
      </c>
      <c r="H60" s="21" t="s">
        <v>42</v>
      </c>
      <c r="I60" s="4">
        <f>+' Order Sheet'!$O$19</f>
        <v>0</v>
      </c>
    </row>
    <row r="61" spans="1:14" ht="18.75" thickBot="1" x14ac:dyDescent="0.3">
      <c r="A61" s="181" t="s">
        <v>47</v>
      </c>
      <c r="B61" s="182"/>
      <c r="C61" s="182"/>
      <c r="D61" s="182"/>
      <c r="E61" s="182"/>
      <c r="F61" s="183"/>
      <c r="G61" s="85"/>
      <c r="H61" s="181" t="s">
        <v>48</v>
      </c>
      <c r="I61" s="182"/>
      <c r="J61" s="182"/>
      <c r="K61" s="182"/>
      <c r="L61" s="182"/>
      <c r="M61" s="183"/>
    </row>
    <row r="62" spans="1:14" x14ac:dyDescent="0.25">
      <c r="A62" s="20" t="s">
        <v>31</v>
      </c>
      <c r="B62" s="4">
        <f>+' Order Sheet'!$B$20</f>
        <v>0</v>
      </c>
      <c r="D62" s="20" t="s">
        <v>15</v>
      </c>
      <c r="E62" s="4">
        <f>+' Order Sheet'!$C$20</f>
        <v>0</v>
      </c>
      <c r="H62" s="20" t="s">
        <v>31</v>
      </c>
      <c r="I62" s="4">
        <f>+' Order Sheet'!$B$21</f>
        <v>0</v>
      </c>
      <c r="K62" s="20" t="s">
        <v>15</v>
      </c>
      <c r="L62" s="4">
        <f>+' Order Sheet'!$C$21</f>
        <v>0</v>
      </c>
    </row>
    <row r="63" spans="1:14" x14ac:dyDescent="0.25">
      <c r="A63" s="20" t="s">
        <v>33</v>
      </c>
      <c r="B63" s="4" t="str">
        <f>+' Order Sheet'!$D$20</f>
        <v/>
      </c>
      <c r="H63" s="20" t="s">
        <v>33</v>
      </c>
      <c r="I63" s="4" t="str">
        <f>+' Order Sheet'!$D$21</f>
        <v/>
      </c>
    </row>
    <row r="64" spans="1:14" x14ac:dyDescent="0.25">
      <c r="A64" s="20"/>
      <c r="H64" s="20"/>
    </row>
    <row r="65" spans="1:14" x14ac:dyDescent="0.25">
      <c r="A65" s="21" t="s">
        <v>18</v>
      </c>
      <c r="B65" s="137">
        <f>+' Order Sheet'!$F$20</f>
        <v>0</v>
      </c>
      <c r="H65" s="21" t="s">
        <v>18</v>
      </c>
      <c r="I65" s="137">
        <f>+' Order Sheet'!$F$21</f>
        <v>0</v>
      </c>
    </row>
    <row r="66" spans="1:14" x14ac:dyDescent="0.25">
      <c r="A66" s="21" t="s">
        <v>32</v>
      </c>
      <c r="B66" s="4" t="str">
        <f>IF(' Order Sheet'!$G20="","",' Order Sheet'!$G20)</f>
        <v/>
      </c>
      <c r="H66" s="21" t="s">
        <v>32</v>
      </c>
      <c r="I66" s="4" t="str">
        <f>IF(' Order Sheet'!$G21="","",' Order Sheet'!$G21)</f>
        <v/>
      </c>
    </row>
    <row r="67" spans="1:14" x14ac:dyDescent="0.25">
      <c r="A67" s="21" t="s">
        <v>34</v>
      </c>
      <c r="B67" s="4">
        <f>+' Order Sheet'!$H$20</f>
        <v>0</v>
      </c>
      <c r="H67" s="21" t="s">
        <v>34</v>
      </c>
      <c r="I67" s="4">
        <f>+' Order Sheet'!$H$21</f>
        <v>0</v>
      </c>
    </row>
    <row r="68" spans="1:14" x14ac:dyDescent="0.25">
      <c r="A68" s="21" t="s">
        <v>38</v>
      </c>
      <c r="B68" s="4" t="str">
        <f>IF(' Order Sheet'!$I$20="","",' Order Sheet'!$I$20)</f>
        <v/>
      </c>
      <c r="H68" s="21" t="s">
        <v>38</v>
      </c>
      <c r="I68" s="4" t="str">
        <f>IF(' Order Sheet'!$I$21="","",' Order Sheet'!$I$21)</f>
        <v/>
      </c>
    </row>
    <row r="69" spans="1:14" x14ac:dyDescent="0.25">
      <c r="A69" s="21" t="s">
        <v>22</v>
      </c>
      <c r="B69" s="4">
        <f>+' Order Sheet'!$J$20</f>
        <v>0</v>
      </c>
      <c r="C69" s="21" t="s">
        <v>23</v>
      </c>
      <c r="D69" s="4">
        <f>+' Order Sheet'!$K$20</f>
        <v>0</v>
      </c>
      <c r="E69" s="21" t="s">
        <v>39</v>
      </c>
      <c r="F69" s="4">
        <f>+' Order Sheet'!$L$20</f>
        <v>0</v>
      </c>
      <c r="H69" s="21" t="s">
        <v>22</v>
      </c>
      <c r="I69" s="4">
        <f>+' Order Sheet'!$J$21</f>
        <v>0</v>
      </c>
      <c r="J69" s="21" t="s">
        <v>23</v>
      </c>
      <c r="K69" s="4">
        <f>+' Order Sheet'!$K$21</f>
        <v>0</v>
      </c>
      <c r="L69" s="21" t="s">
        <v>39</v>
      </c>
      <c r="M69" s="4">
        <f>+' Order Sheet'!$L$21</f>
        <v>0</v>
      </c>
    </row>
    <row r="70" spans="1:14" x14ac:dyDescent="0.25">
      <c r="A70" s="21" t="s">
        <v>36</v>
      </c>
      <c r="B70" s="4">
        <f>+' Order Sheet'!$M$20</f>
        <v>0</v>
      </c>
      <c r="H70" s="21" t="s">
        <v>36</v>
      </c>
      <c r="I70" s="4">
        <f>+' Order Sheet'!$M$21</f>
        <v>0</v>
      </c>
    </row>
    <row r="72" spans="1:14" x14ac:dyDescent="0.25">
      <c r="A72" s="21" t="s">
        <v>387</v>
      </c>
      <c r="B72" s="4" t="str">
        <f>IF(' Order Sheet'!$N$20="","",' Order Sheet'!$N$20)</f>
        <v/>
      </c>
      <c r="H72" s="21" t="s">
        <v>387</v>
      </c>
      <c r="I72" s="4" t="str">
        <f>IF(' Order Sheet'!$N$21="","",' Order Sheet'!$N$21)</f>
        <v/>
      </c>
    </row>
    <row r="73" spans="1:14" ht="14.45" customHeight="1" x14ac:dyDescent="0.25">
      <c r="A73" s="21" t="s">
        <v>40</v>
      </c>
      <c r="B73" s="184">
        <f>+' Order Sheet'!$P$20</f>
        <v>0</v>
      </c>
      <c r="C73" s="184"/>
      <c r="D73" s="184"/>
      <c r="E73" s="184"/>
      <c r="F73" s="184"/>
      <c r="G73" s="184"/>
      <c r="H73" s="21" t="s">
        <v>40</v>
      </c>
      <c r="I73" s="184">
        <f>+' Order Sheet'!$P$21</f>
        <v>0</v>
      </c>
      <c r="J73" s="184"/>
      <c r="K73" s="184"/>
      <c r="L73" s="184"/>
      <c r="M73" s="184"/>
      <c r="N73" s="184"/>
    </row>
    <row r="74" spans="1:14" x14ac:dyDescent="0.25">
      <c r="A74" s="21"/>
      <c r="B74" s="184"/>
      <c r="C74" s="184"/>
      <c r="D74" s="184"/>
      <c r="E74" s="184"/>
      <c r="F74" s="184"/>
      <c r="G74" s="184"/>
      <c r="H74" s="21"/>
      <c r="I74" s="184"/>
      <c r="J74" s="184"/>
      <c r="K74" s="184"/>
      <c r="L74" s="184"/>
      <c r="M74" s="184"/>
      <c r="N74" s="184"/>
    </row>
    <row r="75" spans="1:14" x14ac:dyDescent="0.25">
      <c r="A75" s="21"/>
      <c r="B75" s="184"/>
      <c r="C75" s="184"/>
      <c r="D75" s="184"/>
      <c r="E75" s="184"/>
      <c r="F75" s="184"/>
      <c r="G75" s="184"/>
      <c r="H75" s="21"/>
      <c r="I75" s="184"/>
      <c r="J75" s="184"/>
      <c r="K75" s="184"/>
      <c r="L75" s="184"/>
      <c r="M75" s="184"/>
      <c r="N75" s="184"/>
    </row>
    <row r="76" spans="1:14" x14ac:dyDescent="0.25">
      <c r="A76" s="21"/>
      <c r="B76" s="184"/>
      <c r="C76" s="184"/>
      <c r="D76" s="184"/>
      <c r="E76" s="184"/>
      <c r="F76" s="184"/>
      <c r="G76" s="184"/>
      <c r="H76" s="21"/>
      <c r="I76" s="184"/>
      <c r="J76" s="184"/>
      <c r="K76" s="184"/>
      <c r="L76" s="184"/>
      <c r="M76" s="184"/>
      <c r="N76" s="184"/>
    </row>
    <row r="77" spans="1:14" x14ac:dyDescent="0.25">
      <c r="A77" s="21"/>
      <c r="B77" s="184"/>
      <c r="C77" s="184"/>
      <c r="D77" s="184"/>
      <c r="E77" s="184"/>
      <c r="F77" s="184"/>
      <c r="G77" s="184"/>
      <c r="H77" s="21"/>
      <c r="I77" s="184"/>
      <c r="J77" s="184"/>
      <c r="K77" s="184"/>
      <c r="L77" s="184"/>
      <c r="M77" s="184"/>
      <c r="N77" s="184"/>
    </row>
    <row r="78" spans="1:14" x14ac:dyDescent="0.25">
      <c r="A78" s="21"/>
      <c r="B78" s="184"/>
      <c r="C78" s="184"/>
      <c r="D78" s="184"/>
      <c r="E78" s="184"/>
      <c r="F78" s="184"/>
      <c r="G78" s="184"/>
      <c r="H78" s="21"/>
      <c r="I78" s="184"/>
      <c r="J78" s="184"/>
      <c r="K78" s="184"/>
      <c r="L78" s="184"/>
      <c r="M78" s="184"/>
      <c r="N78" s="184"/>
    </row>
    <row r="79" spans="1:14" x14ac:dyDescent="0.25">
      <c r="B79" s="184"/>
      <c r="C79" s="184"/>
      <c r="D79" s="184"/>
      <c r="E79" s="184"/>
      <c r="F79" s="184"/>
      <c r="G79" s="184"/>
      <c r="I79" s="184"/>
      <c r="J79" s="184"/>
      <c r="K79" s="184"/>
      <c r="L79" s="184"/>
      <c r="M79" s="184"/>
      <c r="N79" s="184"/>
    </row>
    <row r="80" spans="1:14" ht="15.75" thickBot="1" x14ac:dyDescent="0.3">
      <c r="A80" s="21" t="s">
        <v>42</v>
      </c>
      <c r="B80" s="4">
        <f>+' Order Sheet'!$O$20</f>
        <v>0</v>
      </c>
      <c r="H80" s="21" t="s">
        <v>42</v>
      </c>
      <c r="I80" s="4">
        <f>+' Order Sheet'!$O$21</f>
        <v>0</v>
      </c>
    </row>
    <row r="81" spans="1:14" ht="18.75" thickBot="1" x14ac:dyDescent="0.3">
      <c r="A81" s="181" t="s">
        <v>49</v>
      </c>
      <c r="B81" s="182"/>
      <c r="C81" s="182"/>
      <c r="D81" s="182"/>
      <c r="E81" s="182"/>
      <c r="F81" s="183"/>
      <c r="G81" s="85"/>
      <c r="H81" s="181" t="s">
        <v>50</v>
      </c>
      <c r="I81" s="182"/>
      <c r="J81" s="182"/>
      <c r="K81" s="182"/>
      <c r="L81" s="182"/>
      <c r="M81" s="183"/>
    </row>
    <row r="82" spans="1:14" x14ac:dyDescent="0.25">
      <c r="A82" s="20" t="s">
        <v>31</v>
      </c>
      <c r="B82" s="4">
        <f>+' Order Sheet'!$B$22</f>
        <v>0</v>
      </c>
      <c r="D82" s="20" t="s">
        <v>15</v>
      </c>
      <c r="E82" s="4">
        <f>+' Order Sheet'!$C$22</f>
        <v>0</v>
      </c>
      <c r="H82" s="20" t="s">
        <v>31</v>
      </c>
      <c r="I82" s="4">
        <f>+' Order Sheet'!$B$23</f>
        <v>0</v>
      </c>
      <c r="K82" s="20" t="s">
        <v>15</v>
      </c>
      <c r="L82" s="4">
        <f>+' Order Sheet'!$C$23</f>
        <v>0</v>
      </c>
    </row>
    <row r="83" spans="1:14" x14ac:dyDescent="0.25">
      <c r="A83" s="20" t="s">
        <v>33</v>
      </c>
      <c r="B83" s="4" t="str">
        <f>+' Order Sheet'!$D$22</f>
        <v/>
      </c>
      <c r="H83" s="20" t="s">
        <v>33</v>
      </c>
      <c r="I83" s="4" t="str">
        <f>+' Order Sheet'!$D$23</f>
        <v/>
      </c>
    </row>
    <row r="84" spans="1:14" x14ac:dyDescent="0.25">
      <c r="A84" s="20"/>
      <c r="H84" s="20"/>
    </row>
    <row r="85" spans="1:14" x14ac:dyDescent="0.25">
      <c r="A85" s="21" t="s">
        <v>18</v>
      </c>
      <c r="B85" s="137">
        <f>+' Order Sheet'!$F$22</f>
        <v>0</v>
      </c>
      <c r="H85" s="21" t="s">
        <v>18</v>
      </c>
      <c r="I85" s="137">
        <f>+' Order Sheet'!$F$23</f>
        <v>0</v>
      </c>
    </row>
    <row r="86" spans="1:14" x14ac:dyDescent="0.25">
      <c r="A86" s="21" t="s">
        <v>32</v>
      </c>
      <c r="B86" s="4" t="str">
        <f>IF(' Order Sheet'!$G22="","",' Order Sheet'!$G22)</f>
        <v/>
      </c>
      <c r="H86" s="21" t="s">
        <v>32</v>
      </c>
      <c r="I86" s="4" t="str">
        <f>IF(' Order Sheet'!$G23="","",' Order Sheet'!$G23)</f>
        <v/>
      </c>
    </row>
    <row r="87" spans="1:14" x14ac:dyDescent="0.25">
      <c r="A87" s="21" t="s">
        <v>34</v>
      </c>
      <c r="B87" s="4">
        <f>+' Order Sheet'!$H$22</f>
        <v>0</v>
      </c>
      <c r="H87" s="21" t="s">
        <v>34</v>
      </c>
      <c r="I87" s="4">
        <f>+' Order Sheet'!$H$23</f>
        <v>0</v>
      </c>
    </row>
    <row r="88" spans="1:14" x14ac:dyDescent="0.25">
      <c r="A88" s="21" t="s">
        <v>38</v>
      </c>
      <c r="B88" s="4" t="str">
        <f>IF(' Order Sheet'!$I$22="","",' Order Sheet'!$I$22)</f>
        <v/>
      </c>
      <c r="H88" s="21" t="s">
        <v>38</v>
      </c>
      <c r="I88" s="4" t="str">
        <f>IF(' Order Sheet'!$I$23="","",' Order Sheet'!$I$23)</f>
        <v/>
      </c>
    </row>
    <row r="89" spans="1:14" x14ac:dyDescent="0.25">
      <c r="A89" s="21" t="s">
        <v>22</v>
      </c>
      <c r="B89" s="4">
        <f>+' Order Sheet'!$J$22</f>
        <v>0</v>
      </c>
      <c r="C89" s="21" t="s">
        <v>23</v>
      </c>
      <c r="D89" s="4">
        <f>+' Order Sheet'!$K$22</f>
        <v>0</v>
      </c>
      <c r="E89" s="21" t="s">
        <v>39</v>
      </c>
      <c r="F89" s="4">
        <f>+' Order Sheet'!$L$22</f>
        <v>0</v>
      </c>
      <c r="H89" s="21" t="s">
        <v>22</v>
      </c>
      <c r="I89" s="4">
        <f>+' Order Sheet'!$J$23</f>
        <v>0</v>
      </c>
      <c r="J89" s="21" t="s">
        <v>23</v>
      </c>
      <c r="K89" s="4">
        <f>+' Order Sheet'!$K$23</f>
        <v>0</v>
      </c>
      <c r="L89" s="21" t="s">
        <v>39</v>
      </c>
      <c r="M89" s="4">
        <f>+' Order Sheet'!$L$23</f>
        <v>0</v>
      </c>
    </row>
    <row r="90" spans="1:14" x14ac:dyDescent="0.25">
      <c r="A90" s="21" t="s">
        <v>36</v>
      </c>
      <c r="B90" s="4">
        <f>+' Order Sheet'!$M$22</f>
        <v>0</v>
      </c>
      <c r="H90" s="21" t="s">
        <v>36</v>
      </c>
      <c r="I90" s="4">
        <f>+' Order Sheet'!$M$23</f>
        <v>0</v>
      </c>
    </row>
    <row r="92" spans="1:14" x14ac:dyDescent="0.25">
      <c r="A92" s="21" t="s">
        <v>387</v>
      </c>
      <c r="B92" s="4" t="str">
        <f>IF(' Order Sheet'!$N$22="","",' Order Sheet'!$N$22)</f>
        <v/>
      </c>
      <c r="H92" s="21" t="s">
        <v>387</v>
      </c>
      <c r="I92" s="4" t="str">
        <f>IF(' Order Sheet'!$N$23="","",' Order Sheet'!$N$23)</f>
        <v/>
      </c>
    </row>
    <row r="93" spans="1:14" ht="14.45" customHeight="1" x14ac:dyDescent="0.25">
      <c r="A93" s="21" t="s">
        <v>40</v>
      </c>
      <c r="B93" s="184">
        <f>+' Order Sheet'!$P$22</f>
        <v>0</v>
      </c>
      <c r="C93" s="184"/>
      <c r="D93" s="184"/>
      <c r="E93" s="184"/>
      <c r="F93" s="184"/>
      <c r="G93" s="184"/>
      <c r="H93" s="21" t="s">
        <v>40</v>
      </c>
      <c r="I93" s="184">
        <f>+' Order Sheet'!$P$23</f>
        <v>0</v>
      </c>
      <c r="J93" s="184"/>
      <c r="K93" s="184"/>
      <c r="L93" s="184"/>
      <c r="M93" s="184"/>
      <c r="N93" s="184"/>
    </row>
    <row r="94" spans="1:14" x14ac:dyDescent="0.25">
      <c r="A94" s="21"/>
      <c r="B94" s="184"/>
      <c r="C94" s="184"/>
      <c r="D94" s="184"/>
      <c r="E94" s="184"/>
      <c r="F94" s="184"/>
      <c r="G94" s="184"/>
      <c r="H94" s="21"/>
      <c r="I94" s="184"/>
      <c r="J94" s="184"/>
      <c r="K94" s="184"/>
      <c r="L94" s="184"/>
      <c r="M94" s="184"/>
      <c r="N94" s="184"/>
    </row>
    <row r="95" spans="1:14" x14ac:dyDescent="0.25">
      <c r="A95" s="21"/>
      <c r="B95" s="184"/>
      <c r="C95" s="184"/>
      <c r="D95" s="184"/>
      <c r="E95" s="184"/>
      <c r="F95" s="184"/>
      <c r="G95" s="184"/>
      <c r="H95" s="21"/>
      <c r="I95" s="184"/>
      <c r="J95" s="184"/>
      <c r="K95" s="184"/>
      <c r="L95" s="184"/>
      <c r="M95" s="184"/>
      <c r="N95" s="184"/>
    </row>
    <row r="96" spans="1:14" x14ac:dyDescent="0.25">
      <c r="A96" s="21"/>
      <c r="B96" s="184"/>
      <c r="C96" s="184"/>
      <c r="D96" s="184"/>
      <c r="E96" s="184"/>
      <c r="F96" s="184"/>
      <c r="G96" s="184"/>
      <c r="H96" s="21"/>
      <c r="I96" s="184"/>
      <c r="J96" s="184"/>
      <c r="K96" s="184"/>
      <c r="L96" s="184"/>
      <c r="M96" s="184"/>
      <c r="N96" s="184"/>
    </row>
    <row r="97" spans="1:14" x14ac:dyDescent="0.25">
      <c r="A97" s="21"/>
      <c r="B97" s="184"/>
      <c r="C97" s="184"/>
      <c r="D97" s="184"/>
      <c r="E97" s="184"/>
      <c r="F97" s="184"/>
      <c r="G97" s="184"/>
      <c r="H97" s="21"/>
      <c r="I97" s="184"/>
      <c r="J97" s="184"/>
      <c r="K97" s="184"/>
      <c r="L97" s="184"/>
      <c r="M97" s="184"/>
      <c r="N97" s="184"/>
    </row>
    <row r="98" spans="1:14" x14ac:dyDescent="0.25">
      <c r="A98" s="21"/>
      <c r="B98" s="184"/>
      <c r="C98" s="184"/>
      <c r="D98" s="184"/>
      <c r="E98" s="184"/>
      <c r="F98" s="184"/>
      <c r="G98" s="184"/>
      <c r="H98" s="21"/>
      <c r="I98" s="184"/>
      <c r="J98" s="184"/>
      <c r="K98" s="184"/>
      <c r="L98" s="184"/>
      <c r="M98" s="184"/>
      <c r="N98" s="184"/>
    </row>
    <row r="99" spans="1:14" x14ac:dyDescent="0.25">
      <c r="B99" s="184"/>
      <c r="C99" s="184"/>
      <c r="D99" s="184"/>
      <c r="E99" s="184"/>
      <c r="F99" s="184"/>
      <c r="G99" s="184"/>
      <c r="I99" s="184"/>
      <c r="J99" s="184"/>
      <c r="K99" s="184"/>
      <c r="L99" s="184"/>
      <c r="M99" s="184"/>
      <c r="N99" s="184"/>
    </row>
    <row r="100" spans="1:14" ht="15.75" thickBot="1" x14ac:dyDescent="0.3">
      <c r="A100" s="21" t="s">
        <v>42</v>
      </c>
      <c r="B100" s="4">
        <f>+' Order Sheet'!$O$22</f>
        <v>0</v>
      </c>
      <c r="H100" s="21" t="s">
        <v>42</v>
      </c>
      <c r="I100" s="4">
        <f>+' Order Sheet'!$O$23</f>
        <v>0</v>
      </c>
    </row>
    <row r="101" spans="1:14" ht="18.75" thickBot="1" x14ac:dyDescent="0.3">
      <c r="A101" s="181" t="s">
        <v>51</v>
      </c>
      <c r="B101" s="182"/>
      <c r="C101" s="182"/>
      <c r="D101" s="182"/>
      <c r="E101" s="182"/>
      <c r="F101" s="183"/>
      <c r="G101" s="85"/>
      <c r="H101" s="181" t="s">
        <v>52</v>
      </c>
      <c r="I101" s="182"/>
      <c r="J101" s="182"/>
      <c r="K101" s="182"/>
      <c r="L101" s="182"/>
      <c r="M101" s="183"/>
    </row>
    <row r="102" spans="1:14" x14ac:dyDescent="0.25">
      <c r="A102" s="20" t="s">
        <v>31</v>
      </c>
      <c r="B102" s="4">
        <f>+' Order Sheet'!$B$24</f>
        <v>0</v>
      </c>
      <c r="D102" s="20" t="s">
        <v>15</v>
      </c>
      <c r="E102" s="4">
        <f>+' Order Sheet'!$C$24</f>
        <v>0</v>
      </c>
      <c r="H102" s="20" t="s">
        <v>31</v>
      </c>
      <c r="I102" s="4">
        <f>+' Order Sheet'!$B$25</f>
        <v>0</v>
      </c>
      <c r="K102" s="20" t="s">
        <v>15</v>
      </c>
      <c r="L102" s="4">
        <f>+' Order Sheet'!$C$25</f>
        <v>0</v>
      </c>
    </row>
    <row r="103" spans="1:14" x14ac:dyDescent="0.25">
      <c r="A103" s="20" t="s">
        <v>33</v>
      </c>
      <c r="B103" s="4" t="str">
        <f>+' Order Sheet'!$D$24</f>
        <v/>
      </c>
      <c r="H103" s="20" t="s">
        <v>33</v>
      </c>
      <c r="I103" s="4" t="str">
        <f>+' Order Sheet'!$D$25</f>
        <v/>
      </c>
    </row>
    <row r="104" spans="1:14" x14ac:dyDescent="0.25">
      <c r="A104" s="20"/>
      <c r="H104" s="20"/>
    </row>
    <row r="105" spans="1:14" x14ac:dyDescent="0.25">
      <c r="A105" s="21" t="s">
        <v>18</v>
      </c>
      <c r="B105" s="137">
        <f>+' Order Sheet'!$F$24</f>
        <v>0</v>
      </c>
      <c r="H105" s="21" t="s">
        <v>18</v>
      </c>
      <c r="I105" s="137">
        <f>+' Order Sheet'!$F$25</f>
        <v>0</v>
      </c>
    </row>
    <row r="106" spans="1:14" x14ac:dyDescent="0.25">
      <c r="A106" s="21" t="s">
        <v>32</v>
      </c>
      <c r="B106" s="4" t="str">
        <f>IF(' Order Sheet'!$G24="","",' Order Sheet'!$G24)</f>
        <v/>
      </c>
      <c r="H106" s="21" t="s">
        <v>32</v>
      </c>
      <c r="I106" s="4" t="str">
        <f>IF(' Order Sheet'!$G25="","",' Order Sheet'!$G25)</f>
        <v/>
      </c>
    </row>
    <row r="107" spans="1:14" x14ac:dyDescent="0.25">
      <c r="A107" s="21" t="s">
        <v>34</v>
      </c>
      <c r="B107" s="4">
        <f>+' Order Sheet'!$H$24</f>
        <v>0</v>
      </c>
      <c r="H107" s="21" t="s">
        <v>34</v>
      </c>
      <c r="I107" s="4">
        <f>+' Order Sheet'!$H$25</f>
        <v>0</v>
      </c>
    </row>
    <row r="108" spans="1:14" x14ac:dyDescent="0.25">
      <c r="A108" s="21" t="s">
        <v>38</v>
      </c>
      <c r="B108" s="4" t="str">
        <f>IF(' Order Sheet'!$I$24="","",' Order Sheet'!$I$24)</f>
        <v/>
      </c>
      <c r="H108" s="21" t="s">
        <v>38</v>
      </c>
      <c r="I108" s="4" t="str">
        <f>IF(' Order Sheet'!$I$25="","",' Order Sheet'!$I$25)</f>
        <v/>
      </c>
    </row>
    <row r="109" spans="1:14" x14ac:dyDescent="0.25">
      <c r="A109" s="21" t="s">
        <v>22</v>
      </c>
      <c r="B109" s="4">
        <f>+' Order Sheet'!$J$24</f>
        <v>0</v>
      </c>
      <c r="C109" s="21" t="s">
        <v>23</v>
      </c>
      <c r="D109" s="4">
        <f>+' Order Sheet'!$K$24</f>
        <v>0</v>
      </c>
      <c r="E109" s="21" t="s">
        <v>39</v>
      </c>
      <c r="F109" s="4">
        <f>+' Order Sheet'!$L$24</f>
        <v>0</v>
      </c>
      <c r="H109" s="21" t="s">
        <v>22</v>
      </c>
      <c r="I109" s="4">
        <f>+' Order Sheet'!$J$25</f>
        <v>0</v>
      </c>
      <c r="J109" s="21" t="s">
        <v>23</v>
      </c>
      <c r="K109" s="4">
        <f>+' Order Sheet'!$K$25</f>
        <v>0</v>
      </c>
      <c r="L109" s="21" t="s">
        <v>39</v>
      </c>
      <c r="M109" s="4">
        <f>+' Order Sheet'!$L$25</f>
        <v>0</v>
      </c>
    </row>
    <row r="110" spans="1:14" x14ac:dyDescent="0.25">
      <c r="A110" s="21" t="s">
        <v>36</v>
      </c>
      <c r="B110" s="4">
        <f>+' Order Sheet'!$M$24</f>
        <v>0</v>
      </c>
      <c r="H110" s="21" t="s">
        <v>36</v>
      </c>
      <c r="I110" s="4">
        <f>+' Order Sheet'!$M$25</f>
        <v>0</v>
      </c>
    </row>
    <row r="112" spans="1:14" x14ac:dyDescent="0.25">
      <c r="A112" s="21" t="s">
        <v>387</v>
      </c>
      <c r="B112" s="4" t="str">
        <f>IF(' Order Sheet'!$N$24="","",' Order Sheet'!$N$24)</f>
        <v/>
      </c>
      <c r="H112" s="21" t="s">
        <v>387</v>
      </c>
      <c r="I112" s="4" t="str">
        <f>IF(' Order Sheet'!$N$25="","",' Order Sheet'!$N$25)</f>
        <v/>
      </c>
    </row>
    <row r="113" spans="1:14" ht="14.45" customHeight="1" x14ac:dyDescent="0.25">
      <c r="A113" s="21" t="s">
        <v>40</v>
      </c>
      <c r="B113" s="184">
        <f>+' Order Sheet'!$P$24</f>
        <v>0</v>
      </c>
      <c r="C113" s="184"/>
      <c r="D113" s="184"/>
      <c r="E113" s="184"/>
      <c r="F113" s="184"/>
      <c r="G113" s="184"/>
      <c r="H113" s="21" t="s">
        <v>40</v>
      </c>
      <c r="I113" s="184">
        <f>+' Order Sheet'!$P$25</f>
        <v>0</v>
      </c>
      <c r="J113" s="184"/>
      <c r="K113" s="184"/>
      <c r="L113" s="184"/>
      <c r="M113" s="184"/>
      <c r="N113" s="184"/>
    </row>
    <row r="114" spans="1:14" x14ac:dyDescent="0.25">
      <c r="A114" s="21"/>
      <c r="B114" s="184"/>
      <c r="C114" s="184"/>
      <c r="D114" s="184"/>
      <c r="E114" s="184"/>
      <c r="F114" s="184"/>
      <c r="G114" s="184"/>
      <c r="H114" s="21"/>
      <c r="I114" s="184"/>
      <c r="J114" s="184"/>
      <c r="K114" s="184"/>
      <c r="L114" s="184"/>
      <c r="M114" s="184"/>
      <c r="N114" s="184"/>
    </row>
    <row r="115" spans="1:14" x14ac:dyDescent="0.25">
      <c r="A115" s="21"/>
      <c r="B115" s="184"/>
      <c r="C115" s="184"/>
      <c r="D115" s="184"/>
      <c r="E115" s="184"/>
      <c r="F115" s="184"/>
      <c r="G115" s="184"/>
      <c r="H115" s="21"/>
      <c r="I115" s="184"/>
      <c r="J115" s="184"/>
      <c r="K115" s="184"/>
      <c r="L115" s="184"/>
      <c r="M115" s="184"/>
      <c r="N115" s="184"/>
    </row>
    <row r="116" spans="1:14" x14ac:dyDescent="0.25">
      <c r="A116" s="21"/>
      <c r="B116" s="184"/>
      <c r="C116" s="184"/>
      <c r="D116" s="184"/>
      <c r="E116" s="184"/>
      <c r="F116" s="184"/>
      <c r="G116" s="184"/>
      <c r="H116" s="21"/>
      <c r="I116" s="184"/>
      <c r="J116" s="184"/>
      <c r="K116" s="184"/>
      <c r="L116" s="184"/>
      <c r="M116" s="184"/>
      <c r="N116" s="184"/>
    </row>
    <row r="117" spans="1:14" x14ac:dyDescent="0.25">
      <c r="A117" s="21"/>
      <c r="B117" s="184"/>
      <c r="C117" s="184"/>
      <c r="D117" s="184"/>
      <c r="E117" s="184"/>
      <c r="F117" s="184"/>
      <c r="G117" s="184"/>
      <c r="H117" s="21"/>
      <c r="I117" s="184"/>
      <c r="J117" s="184"/>
      <c r="K117" s="184"/>
      <c r="L117" s="184"/>
      <c r="M117" s="184"/>
      <c r="N117" s="184"/>
    </row>
    <row r="118" spans="1:14" x14ac:dyDescent="0.25">
      <c r="A118" s="21"/>
      <c r="B118" s="184"/>
      <c r="C118" s="184"/>
      <c r="D118" s="184"/>
      <c r="E118" s="184"/>
      <c r="F118" s="184"/>
      <c r="G118" s="184"/>
      <c r="H118" s="21"/>
      <c r="I118" s="184"/>
      <c r="J118" s="184"/>
      <c r="K118" s="184"/>
      <c r="L118" s="184"/>
      <c r="M118" s="184"/>
      <c r="N118" s="184"/>
    </row>
    <row r="119" spans="1:14" x14ac:dyDescent="0.25">
      <c r="B119" s="184"/>
      <c r="C119" s="184"/>
      <c r="D119" s="184"/>
      <c r="E119" s="184"/>
      <c r="F119" s="184"/>
      <c r="G119" s="184"/>
      <c r="I119" s="184"/>
      <c r="J119" s="184"/>
      <c r="K119" s="184"/>
      <c r="L119" s="184"/>
      <c r="M119" s="184"/>
      <c r="N119" s="184"/>
    </row>
    <row r="120" spans="1:14" ht="15.75" thickBot="1" x14ac:dyDescent="0.3">
      <c r="A120" s="21" t="s">
        <v>42</v>
      </c>
      <c r="B120" s="4">
        <f>+' Order Sheet'!$O$24</f>
        <v>0</v>
      </c>
      <c r="H120" s="21" t="s">
        <v>42</v>
      </c>
      <c r="I120" s="4">
        <f>+' Order Sheet'!$O$25</f>
        <v>0</v>
      </c>
    </row>
    <row r="121" spans="1:14" ht="18.75" thickBot="1" x14ac:dyDescent="0.3">
      <c r="A121" s="181" t="s">
        <v>53</v>
      </c>
      <c r="B121" s="182"/>
      <c r="C121" s="182"/>
      <c r="D121" s="182"/>
      <c r="E121" s="182"/>
      <c r="F121" s="183"/>
      <c r="G121" s="85"/>
      <c r="H121" s="181" t="s">
        <v>54</v>
      </c>
      <c r="I121" s="182"/>
      <c r="J121" s="182"/>
      <c r="K121" s="182"/>
      <c r="L121" s="182"/>
      <c r="M121" s="183"/>
    </row>
    <row r="122" spans="1:14" x14ac:dyDescent="0.25">
      <c r="A122" s="20" t="s">
        <v>31</v>
      </c>
      <c r="B122" s="4">
        <f>+' Order Sheet'!$B$26</f>
        <v>0</v>
      </c>
      <c r="D122" s="20" t="s">
        <v>15</v>
      </c>
      <c r="E122" s="4">
        <f>+' Order Sheet'!$C$26</f>
        <v>0</v>
      </c>
      <c r="H122" s="20" t="s">
        <v>31</v>
      </c>
      <c r="I122" s="4">
        <f>+' Order Sheet'!$B$27</f>
        <v>0</v>
      </c>
      <c r="K122" s="20" t="s">
        <v>15</v>
      </c>
      <c r="L122" s="4">
        <f>+' Order Sheet'!$C$27</f>
        <v>0</v>
      </c>
    </row>
    <row r="123" spans="1:14" x14ac:dyDescent="0.25">
      <c r="A123" s="20" t="s">
        <v>33</v>
      </c>
      <c r="B123" s="4" t="str">
        <f>+' Order Sheet'!$D$26</f>
        <v/>
      </c>
      <c r="H123" s="20" t="s">
        <v>33</v>
      </c>
      <c r="I123" s="4" t="str">
        <f>+' Order Sheet'!$D$27</f>
        <v/>
      </c>
    </row>
    <row r="124" spans="1:14" x14ac:dyDescent="0.25">
      <c r="A124" s="20"/>
      <c r="H124" s="20"/>
    </row>
    <row r="125" spans="1:14" x14ac:dyDescent="0.25">
      <c r="A125" s="21" t="s">
        <v>18</v>
      </c>
      <c r="B125" s="137">
        <f>+' Order Sheet'!$F$26</f>
        <v>0</v>
      </c>
      <c r="H125" s="21" t="s">
        <v>18</v>
      </c>
      <c r="I125" s="137">
        <f>+' Order Sheet'!$F$27</f>
        <v>0</v>
      </c>
    </row>
    <row r="126" spans="1:14" x14ac:dyDescent="0.25">
      <c r="A126" s="21" t="s">
        <v>32</v>
      </c>
      <c r="B126" s="4" t="str">
        <f>IF(' Order Sheet'!$G26="","",' Order Sheet'!$G26)</f>
        <v/>
      </c>
      <c r="H126" s="21" t="s">
        <v>32</v>
      </c>
      <c r="I126" s="4" t="str">
        <f>IF(' Order Sheet'!$G27="","",' Order Sheet'!$G27)</f>
        <v/>
      </c>
    </row>
    <row r="127" spans="1:14" x14ac:dyDescent="0.25">
      <c r="A127" s="21" t="s">
        <v>34</v>
      </c>
      <c r="B127" s="4">
        <f>+' Order Sheet'!$H$26</f>
        <v>0</v>
      </c>
      <c r="H127" s="21" t="s">
        <v>34</v>
      </c>
      <c r="I127" s="4">
        <f>+' Order Sheet'!$H$27</f>
        <v>0</v>
      </c>
    </row>
    <row r="128" spans="1:14" x14ac:dyDescent="0.25">
      <c r="A128" s="21" t="s">
        <v>38</v>
      </c>
      <c r="B128" s="4" t="str">
        <f>IF(' Order Sheet'!$I$26="","",' Order Sheet'!$I$26)</f>
        <v/>
      </c>
      <c r="H128" s="21" t="s">
        <v>38</v>
      </c>
      <c r="I128" s="4" t="str">
        <f>IF(' Order Sheet'!$I$27="","",' Order Sheet'!$I$27)</f>
        <v/>
      </c>
    </row>
    <row r="129" spans="1:14" x14ac:dyDescent="0.25">
      <c r="A129" s="21" t="s">
        <v>22</v>
      </c>
      <c r="B129" s="4">
        <f>+' Order Sheet'!$J$26</f>
        <v>0</v>
      </c>
      <c r="C129" s="21" t="s">
        <v>23</v>
      </c>
      <c r="D129" s="4">
        <f>+' Order Sheet'!$K$26</f>
        <v>0</v>
      </c>
      <c r="E129" s="21" t="s">
        <v>39</v>
      </c>
      <c r="F129" s="4">
        <f>+' Order Sheet'!$L$26</f>
        <v>0</v>
      </c>
      <c r="H129" s="21" t="s">
        <v>22</v>
      </c>
      <c r="I129" s="4">
        <f>+' Order Sheet'!$J$27</f>
        <v>0</v>
      </c>
      <c r="J129" s="21" t="s">
        <v>23</v>
      </c>
      <c r="K129" s="4">
        <f>+' Order Sheet'!$K$27</f>
        <v>0</v>
      </c>
      <c r="L129" s="21" t="s">
        <v>39</v>
      </c>
      <c r="M129" s="4">
        <f>+' Order Sheet'!$L$27</f>
        <v>0</v>
      </c>
    </row>
    <row r="130" spans="1:14" x14ac:dyDescent="0.25">
      <c r="A130" s="21" t="s">
        <v>36</v>
      </c>
      <c r="B130" s="4">
        <f>+' Order Sheet'!$M$26</f>
        <v>0</v>
      </c>
      <c r="H130" s="21" t="s">
        <v>36</v>
      </c>
      <c r="I130" s="4">
        <f>+' Order Sheet'!$M$27</f>
        <v>0</v>
      </c>
    </row>
    <row r="132" spans="1:14" x14ac:dyDescent="0.25">
      <c r="A132" s="21" t="s">
        <v>387</v>
      </c>
      <c r="B132" s="4" t="str">
        <f>IF(' Order Sheet'!$N$26="","",' Order Sheet'!$N$26)</f>
        <v/>
      </c>
      <c r="H132" s="21" t="s">
        <v>387</v>
      </c>
      <c r="I132" s="4" t="str">
        <f>IF(' Order Sheet'!$N$27="","",' Order Sheet'!$N$27)</f>
        <v/>
      </c>
    </row>
    <row r="133" spans="1:14" ht="14.45" customHeight="1" x14ac:dyDescent="0.25">
      <c r="A133" s="21" t="s">
        <v>40</v>
      </c>
      <c r="B133" s="184">
        <f>+' Order Sheet'!$P$26</f>
        <v>0</v>
      </c>
      <c r="C133" s="184"/>
      <c r="D133" s="184"/>
      <c r="E133" s="184"/>
      <c r="F133" s="184"/>
      <c r="G133" s="184"/>
      <c r="H133" s="21" t="s">
        <v>40</v>
      </c>
      <c r="I133" s="184">
        <f>+' Order Sheet'!$P$27</f>
        <v>0</v>
      </c>
      <c r="J133" s="184"/>
      <c r="K133" s="184"/>
      <c r="L133" s="184"/>
      <c r="M133" s="184"/>
      <c r="N133" s="184"/>
    </row>
    <row r="134" spans="1:14" x14ac:dyDescent="0.25">
      <c r="A134" s="21"/>
      <c r="B134" s="184"/>
      <c r="C134" s="184"/>
      <c r="D134" s="184"/>
      <c r="E134" s="184"/>
      <c r="F134" s="184"/>
      <c r="G134" s="184"/>
      <c r="H134" s="21"/>
      <c r="I134" s="184"/>
      <c r="J134" s="184"/>
      <c r="K134" s="184"/>
      <c r="L134" s="184"/>
      <c r="M134" s="184"/>
      <c r="N134" s="184"/>
    </row>
    <row r="135" spans="1:14" x14ac:dyDescent="0.25">
      <c r="A135" s="21"/>
      <c r="B135" s="184"/>
      <c r="C135" s="184"/>
      <c r="D135" s="184"/>
      <c r="E135" s="184"/>
      <c r="F135" s="184"/>
      <c r="G135" s="184"/>
      <c r="H135" s="21"/>
      <c r="I135" s="184"/>
      <c r="J135" s="184"/>
      <c r="K135" s="184"/>
      <c r="L135" s="184"/>
      <c r="M135" s="184"/>
      <c r="N135" s="184"/>
    </row>
    <row r="136" spans="1:14" x14ac:dyDescent="0.25">
      <c r="A136" s="21"/>
      <c r="B136" s="184"/>
      <c r="C136" s="184"/>
      <c r="D136" s="184"/>
      <c r="E136" s="184"/>
      <c r="F136" s="184"/>
      <c r="G136" s="184"/>
      <c r="H136" s="21"/>
      <c r="I136" s="184"/>
      <c r="J136" s="184"/>
      <c r="K136" s="184"/>
      <c r="L136" s="184"/>
      <c r="M136" s="184"/>
      <c r="N136" s="184"/>
    </row>
    <row r="137" spans="1:14" x14ac:dyDescent="0.25">
      <c r="A137" s="21"/>
      <c r="B137" s="184"/>
      <c r="C137" s="184"/>
      <c r="D137" s="184"/>
      <c r="E137" s="184"/>
      <c r="F137" s="184"/>
      <c r="G137" s="184"/>
      <c r="H137" s="21"/>
      <c r="I137" s="184"/>
      <c r="J137" s="184"/>
      <c r="K137" s="184"/>
      <c r="L137" s="184"/>
      <c r="M137" s="184"/>
      <c r="N137" s="184"/>
    </row>
    <row r="138" spans="1:14" x14ac:dyDescent="0.25">
      <c r="A138" s="21"/>
      <c r="B138" s="184"/>
      <c r="C138" s="184"/>
      <c r="D138" s="184"/>
      <c r="E138" s="184"/>
      <c r="F138" s="184"/>
      <c r="G138" s="184"/>
      <c r="H138" s="21"/>
      <c r="I138" s="184"/>
      <c r="J138" s="184"/>
      <c r="K138" s="184"/>
      <c r="L138" s="184"/>
      <c r="M138" s="184"/>
      <c r="N138" s="184"/>
    </row>
    <row r="139" spans="1:14" x14ac:dyDescent="0.25">
      <c r="B139" s="184"/>
      <c r="C139" s="184"/>
      <c r="D139" s="184"/>
      <c r="E139" s="184"/>
      <c r="F139" s="184"/>
      <c r="G139" s="184"/>
      <c r="I139" s="184"/>
      <c r="J139" s="184"/>
      <c r="K139" s="184"/>
      <c r="L139" s="184"/>
      <c r="M139" s="184"/>
      <c r="N139" s="184"/>
    </row>
    <row r="140" spans="1:14" ht="15.75" thickBot="1" x14ac:dyDescent="0.3">
      <c r="A140" s="21" t="s">
        <v>42</v>
      </c>
      <c r="B140" s="4">
        <f>+' Order Sheet'!$O$26</f>
        <v>0</v>
      </c>
      <c r="H140" s="21" t="s">
        <v>42</v>
      </c>
      <c r="I140" s="4">
        <f>+' Order Sheet'!$O$27</f>
        <v>0</v>
      </c>
    </row>
    <row r="141" spans="1:14" ht="18.75" thickBot="1" x14ac:dyDescent="0.3">
      <c r="A141" s="181" t="s">
        <v>55</v>
      </c>
      <c r="B141" s="182"/>
      <c r="C141" s="182"/>
      <c r="D141" s="182"/>
      <c r="E141" s="182"/>
      <c r="F141" s="183"/>
      <c r="G141" s="85"/>
      <c r="H141" s="181" t="s">
        <v>56</v>
      </c>
      <c r="I141" s="182"/>
      <c r="J141" s="182"/>
      <c r="K141" s="182"/>
      <c r="L141" s="182"/>
      <c r="M141" s="183"/>
    </row>
    <row r="142" spans="1:14" x14ac:dyDescent="0.25">
      <c r="A142" s="20" t="s">
        <v>31</v>
      </c>
      <c r="B142" s="4">
        <f>+' Order Sheet'!$B$28</f>
        <v>0</v>
      </c>
      <c r="D142" s="20" t="s">
        <v>15</v>
      </c>
      <c r="E142" s="4">
        <f>+' Order Sheet'!$C$28</f>
        <v>0</v>
      </c>
      <c r="H142" s="20" t="s">
        <v>31</v>
      </c>
      <c r="I142" s="4">
        <f>+' Order Sheet'!$B$29</f>
        <v>0</v>
      </c>
      <c r="K142" s="20" t="s">
        <v>15</v>
      </c>
      <c r="L142" s="4">
        <f>+' Order Sheet'!$C$29</f>
        <v>0</v>
      </c>
    </row>
    <row r="143" spans="1:14" x14ac:dyDescent="0.25">
      <c r="A143" s="20" t="s">
        <v>33</v>
      </c>
      <c r="B143" s="4" t="str">
        <f>+' Order Sheet'!$D$28</f>
        <v/>
      </c>
      <c r="H143" s="20" t="s">
        <v>33</v>
      </c>
      <c r="I143" s="4" t="str">
        <f>+' Order Sheet'!$D$29</f>
        <v/>
      </c>
    </row>
    <row r="144" spans="1:14" x14ac:dyDescent="0.25">
      <c r="A144" s="20"/>
      <c r="H144" s="20"/>
    </row>
    <row r="145" spans="1:14" x14ac:dyDescent="0.25">
      <c r="A145" s="21" t="s">
        <v>18</v>
      </c>
      <c r="B145" s="137">
        <f>+' Order Sheet'!$F$28</f>
        <v>0</v>
      </c>
      <c r="H145" s="21" t="s">
        <v>18</v>
      </c>
      <c r="I145" s="137">
        <f>+' Order Sheet'!$F$29</f>
        <v>0</v>
      </c>
    </row>
    <row r="146" spans="1:14" x14ac:dyDescent="0.25">
      <c r="A146" s="21" t="s">
        <v>32</v>
      </c>
      <c r="B146" s="4" t="str">
        <f>IF(' Order Sheet'!$G28="","",' Order Sheet'!$G28)</f>
        <v/>
      </c>
      <c r="H146" s="21" t="s">
        <v>32</v>
      </c>
      <c r="I146" s="4" t="str">
        <f>IF(' Order Sheet'!$G29="","",' Order Sheet'!$G29)</f>
        <v/>
      </c>
    </row>
    <row r="147" spans="1:14" x14ac:dyDescent="0.25">
      <c r="A147" s="21" t="s">
        <v>34</v>
      </c>
      <c r="B147" s="4">
        <f>+' Order Sheet'!$H$28</f>
        <v>0</v>
      </c>
      <c r="H147" s="21" t="s">
        <v>34</v>
      </c>
      <c r="I147" s="4">
        <f>+' Order Sheet'!$H$29</f>
        <v>0</v>
      </c>
    </row>
    <row r="148" spans="1:14" x14ac:dyDescent="0.25">
      <c r="A148" s="21" t="s">
        <v>38</v>
      </c>
      <c r="B148" s="4" t="str">
        <f>IF(' Order Sheet'!$I$28="","",' Order Sheet'!$I$28)</f>
        <v/>
      </c>
      <c r="H148" s="21" t="s">
        <v>38</v>
      </c>
      <c r="I148" s="4" t="str">
        <f>IF(' Order Sheet'!$I$29="","",' Order Sheet'!$I$29)</f>
        <v/>
      </c>
    </row>
    <row r="149" spans="1:14" x14ac:dyDescent="0.25">
      <c r="A149" s="21" t="s">
        <v>22</v>
      </c>
      <c r="B149" s="4">
        <f>+' Order Sheet'!$J$28</f>
        <v>0</v>
      </c>
      <c r="C149" s="21" t="s">
        <v>23</v>
      </c>
      <c r="D149" s="4">
        <f>+' Order Sheet'!$K$28</f>
        <v>0</v>
      </c>
      <c r="E149" s="21" t="s">
        <v>39</v>
      </c>
      <c r="F149" s="4">
        <f>+' Order Sheet'!$L$28</f>
        <v>0</v>
      </c>
      <c r="H149" s="21" t="s">
        <v>22</v>
      </c>
      <c r="I149" s="4">
        <f>+' Order Sheet'!$J$29</f>
        <v>0</v>
      </c>
      <c r="J149" s="21" t="s">
        <v>23</v>
      </c>
      <c r="K149" s="4">
        <f>+' Order Sheet'!$K$29</f>
        <v>0</v>
      </c>
      <c r="L149" s="21" t="s">
        <v>39</v>
      </c>
      <c r="M149" s="4">
        <f>+' Order Sheet'!$L$29</f>
        <v>0</v>
      </c>
    </row>
    <row r="150" spans="1:14" x14ac:dyDescent="0.25">
      <c r="A150" s="21" t="s">
        <v>36</v>
      </c>
      <c r="B150" s="4">
        <f>+' Order Sheet'!$M$28</f>
        <v>0</v>
      </c>
      <c r="H150" s="21" t="s">
        <v>36</v>
      </c>
      <c r="I150" s="4">
        <f>+' Order Sheet'!$M$29</f>
        <v>0</v>
      </c>
    </row>
    <row r="152" spans="1:14" x14ac:dyDescent="0.25">
      <c r="A152" s="21" t="s">
        <v>387</v>
      </c>
      <c r="B152" s="4" t="str">
        <f>IF(' Order Sheet'!$N$28="","",' Order Sheet'!$N$28)</f>
        <v/>
      </c>
      <c r="H152" s="21" t="s">
        <v>387</v>
      </c>
      <c r="I152" s="4" t="str">
        <f>IF(' Order Sheet'!$N$29="","",' Order Sheet'!$N$29)</f>
        <v/>
      </c>
    </row>
    <row r="153" spans="1:14" ht="14.45" customHeight="1" x14ac:dyDescent="0.25">
      <c r="A153" s="21" t="s">
        <v>40</v>
      </c>
      <c r="B153" s="184">
        <f>+' Order Sheet'!$P$28</f>
        <v>0</v>
      </c>
      <c r="C153" s="184"/>
      <c r="D153" s="184"/>
      <c r="E153" s="184"/>
      <c r="F153" s="184"/>
      <c r="G153" s="184"/>
      <c r="H153" s="21" t="s">
        <v>40</v>
      </c>
      <c r="I153" s="184">
        <f>+' Order Sheet'!$P$29</f>
        <v>0</v>
      </c>
      <c r="J153" s="184"/>
      <c r="K153" s="184"/>
      <c r="L153" s="184"/>
      <c r="M153" s="184"/>
      <c r="N153" s="184"/>
    </row>
    <row r="154" spans="1:14" x14ac:dyDescent="0.25">
      <c r="A154" s="21"/>
      <c r="B154" s="184"/>
      <c r="C154" s="184"/>
      <c r="D154" s="184"/>
      <c r="E154" s="184"/>
      <c r="F154" s="184"/>
      <c r="G154" s="184"/>
      <c r="H154" s="21"/>
      <c r="I154" s="184"/>
      <c r="J154" s="184"/>
      <c r="K154" s="184"/>
      <c r="L154" s="184"/>
      <c r="M154" s="184"/>
      <c r="N154" s="184"/>
    </row>
    <row r="155" spans="1:14" x14ac:dyDescent="0.25">
      <c r="A155" s="21"/>
      <c r="B155" s="184"/>
      <c r="C155" s="184"/>
      <c r="D155" s="184"/>
      <c r="E155" s="184"/>
      <c r="F155" s="184"/>
      <c r="G155" s="184"/>
      <c r="H155" s="21"/>
      <c r="I155" s="184"/>
      <c r="J155" s="184"/>
      <c r="K155" s="184"/>
      <c r="L155" s="184"/>
      <c r="M155" s="184"/>
      <c r="N155" s="184"/>
    </row>
    <row r="156" spans="1:14" x14ac:dyDescent="0.25">
      <c r="A156" s="21"/>
      <c r="B156" s="184"/>
      <c r="C156" s="184"/>
      <c r="D156" s="184"/>
      <c r="E156" s="184"/>
      <c r="F156" s="184"/>
      <c r="G156" s="184"/>
      <c r="H156" s="21"/>
      <c r="I156" s="184"/>
      <c r="J156" s="184"/>
      <c r="K156" s="184"/>
      <c r="L156" s="184"/>
      <c r="M156" s="184"/>
      <c r="N156" s="184"/>
    </row>
    <row r="157" spans="1:14" x14ac:dyDescent="0.25">
      <c r="A157" s="21"/>
      <c r="B157" s="184"/>
      <c r="C157" s="184"/>
      <c r="D157" s="184"/>
      <c r="E157" s="184"/>
      <c r="F157" s="184"/>
      <c r="G157" s="184"/>
      <c r="H157" s="21"/>
      <c r="I157" s="184"/>
      <c r="J157" s="184"/>
      <c r="K157" s="184"/>
      <c r="L157" s="184"/>
      <c r="M157" s="184"/>
      <c r="N157" s="184"/>
    </row>
    <row r="158" spans="1:14" x14ac:dyDescent="0.25">
      <c r="A158" s="21"/>
      <c r="B158" s="184"/>
      <c r="C158" s="184"/>
      <c r="D158" s="184"/>
      <c r="E158" s="184"/>
      <c r="F158" s="184"/>
      <c r="G158" s="184"/>
      <c r="H158" s="21"/>
      <c r="I158" s="184"/>
      <c r="J158" s="184"/>
      <c r="K158" s="184"/>
      <c r="L158" s="184"/>
      <c r="M158" s="184"/>
      <c r="N158" s="184"/>
    </row>
    <row r="159" spans="1:14" x14ac:dyDescent="0.25">
      <c r="B159" s="184"/>
      <c r="C159" s="184"/>
      <c r="D159" s="184"/>
      <c r="E159" s="184"/>
      <c r="F159" s="184"/>
      <c r="G159" s="184"/>
      <c r="I159" s="184"/>
      <c r="J159" s="184"/>
      <c r="K159" s="184"/>
      <c r="L159" s="184"/>
      <c r="M159" s="184"/>
      <c r="N159" s="184"/>
    </row>
    <row r="160" spans="1:14" ht="15.75" thickBot="1" x14ac:dyDescent="0.3">
      <c r="A160" s="21" t="s">
        <v>42</v>
      </c>
      <c r="B160" s="4">
        <f>+' Order Sheet'!$O$28</f>
        <v>0</v>
      </c>
      <c r="H160" s="21" t="s">
        <v>42</v>
      </c>
      <c r="I160" s="4">
        <f>+' Order Sheet'!$O$29</f>
        <v>0</v>
      </c>
    </row>
    <row r="161" spans="1:14" ht="18.75" thickBot="1" x14ac:dyDescent="0.3">
      <c r="A161" s="181" t="s">
        <v>57</v>
      </c>
      <c r="B161" s="182"/>
      <c r="C161" s="182"/>
      <c r="D161" s="182"/>
      <c r="E161" s="182"/>
      <c r="F161" s="183"/>
      <c r="G161" s="85"/>
      <c r="H161" s="181" t="s">
        <v>58</v>
      </c>
      <c r="I161" s="182"/>
      <c r="J161" s="182"/>
      <c r="K161" s="182"/>
      <c r="L161" s="182"/>
      <c r="M161" s="183"/>
    </row>
    <row r="162" spans="1:14" x14ac:dyDescent="0.25">
      <c r="A162" s="20" t="s">
        <v>31</v>
      </c>
      <c r="B162" s="4">
        <f>+' Order Sheet'!$B$30</f>
        <v>0</v>
      </c>
      <c r="D162" s="20" t="s">
        <v>15</v>
      </c>
      <c r="E162" s="4">
        <f>+' Order Sheet'!$C$30</f>
        <v>0</v>
      </c>
      <c r="H162" s="20" t="s">
        <v>31</v>
      </c>
      <c r="I162" s="4">
        <f>+' Order Sheet'!$B$31</f>
        <v>0</v>
      </c>
      <c r="K162" s="20" t="s">
        <v>15</v>
      </c>
      <c r="L162" s="4">
        <f>+' Order Sheet'!$C$31</f>
        <v>0</v>
      </c>
    </row>
    <row r="163" spans="1:14" x14ac:dyDescent="0.25">
      <c r="A163" s="20" t="s">
        <v>33</v>
      </c>
      <c r="B163" s="4" t="str">
        <f>+' Order Sheet'!$D$30</f>
        <v/>
      </c>
      <c r="H163" s="20" t="s">
        <v>33</v>
      </c>
      <c r="I163" s="4" t="str">
        <f>+' Order Sheet'!$D$31</f>
        <v/>
      </c>
    </row>
    <row r="164" spans="1:14" x14ac:dyDescent="0.25">
      <c r="A164" s="20"/>
      <c r="H164" s="20"/>
    </row>
    <row r="165" spans="1:14" x14ac:dyDescent="0.25">
      <c r="A165" s="21" t="s">
        <v>18</v>
      </c>
      <c r="B165" s="137">
        <f>+' Order Sheet'!$F$30</f>
        <v>0</v>
      </c>
      <c r="H165" s="21" t="s">
        <v>18</v>
      </c>
      <c r="I165" s="137">
        <f>+' Order Sheet'!$F$31</f>
        <v>0</v>
      </c>
    </row>
    <row r="166" spans="1:14" x14ac:dyDescent="0.25">
      <c r="A166" s="21" t="s">
        <v>32</v>
      </c>
      <c r="B166" s="4" t="str">
        <f>IF(' Order Sheet'!$G30="","",' Order Sheet'!$G30)</f>
        <v/>
      </c>
      <c r="H166" s="21" t="s">
        <v>32</v>
      </c>
      <c r="I166" s="4" t="str">
        <f>IF(' Order Sheet'!$G31="","",' Order Sheet'!$G31)</f>
        <v/>
      </c>
    </row>
    <row r="167" spans="1:14" x14ac:dyDescent="0.25">
      <c r="A167" s="21" t="s">
        <v>34</v>
      </c>
      <c r="B167" s="4">
        <f>+' Order Sheet'!$H$30</f>
        <v>0</v>
      </c>
      <c r="H167" s="21" t="s">
        <v>34</v>
      </c>
      <c r="I167" s="4">
        <f>+' Order Sheet'!$H$31</f>
        <v>0</v>
      </c>
    </row>
    <row r="168" spans="1:14" x14ac:dyDescent="0.25">
      <c r="A168" s="21" t="s">
        <v>38</v>
      </c>
      <c r="B168" s="4" t="str">
        <f>IF(' Order Sheet'!$I$30="","",' Order Sheet'!$I$30)</f>
        <v/>
      </c>
      <c r="H168" s="21" t="s">
        <v>38</v>
      </c>
      <c r="I168" s="4" t="str">
        <f>IF(' Order Sheet'!$I$31="","",' Order Sheet'!$I$31)</f>
        <v/>
      </c>
    </row>
    <row r="169" spans="1:14" x14ac:dyDescent="0.25">
      <c r="A169" s="21" t="s">
        <v>22</v>
      </c>
      <c r="B169" s="4">
        <f>+' Order Sheet'!$J$30</f>
        <v>0</v>
      </c>
      <c r="C169" s="21" t="s">
        <v>23</v>
      </c>
      <c r="D169" s="4">
        <f>+' Order Sheet'!$K$30</f>
        <v>0</v>
      </c>
      <c r="E169" s="21" t="s">
        <v>39</v>
      </c>
      <c r="F169" s="4">
        <f>+' Order Sheet'!$L$30</f>
        <v>0</v>
      </c>
      <c r="H169" s="21" t="s">
        <v>22</v>
      </c>
      <c r="I169" s="4">
        <f>+' Order Sheet'!$J$31</f>
        <v>0</v>
      </c>
      <c r="J169" s="21" t="s">
        <v>23</v>
      </c>
      <c r="K169" s="4">
        <f>+' Order Sheet'!$K$31</f>
        <v>0</v>
      </c>
      <c r="L169" s="21" t="s">
        <v>39</v>
      </c>
      <c r="M169" s="4">
        <f>+' Order Sheet'!$L$31</f>
        <v>0</v>
      </c>
    </row>
    <row r="170" spans="1:14" x14ac:dyDescent="0.25">
      <c r="A170" s="21" t="s">
        <v>36</v>
      </c>
      <c r="B170" s="4">
        <f>+' Order Sheet'!$M$30</f>
        <v>0</v>
      </c>
      <c r="H170" s="21" t="s">
        <v>36</v>
      </c>
      <c r="I170" s="4">
        <f>+' Order Sheet'!$M$31</f>
        <v>0</v>
      </c>
    </row>
    <row r="172" spans="1:14" x14ac:dyDescent="0.25">
      <c r="A172" s="21" t="s">
        <v>387</v>
      </c>
      <c r="B172" s="4" t="str">
        <f>IF(' Order Sheet'!$N$30="","",' Order Sheet'!$N$30)</f>
        <v/>
      </c>
      <c r="H172" s="21" t="s">
        <v>387</v>
      </c>
      <c r="I172" s="4" t="str">
        <f>IF(' Order Sheet'!$N$31="","",' Order Sheet'!$N$31)</f>
        <v/>
      </c>
    </row>
    <row r="173" spans="1:14" ht="14.45" customHeight="1" x14ac:dyDescent="0.25">
      <c r="A173" s="21" t="s">
        <v>40</v>
      </c>
      <c r="B173" s="184">
        <f>+' Order Sheet'!$P$30</f>
        <v>0</v>
      </c>
      <c r="C173" s="184"/>
      <c r="D173" s="184"/>
      <c r="E173" s="184"/>
      <c r="F173" s="184"/>
      <c r="G173" s="184"/>
      <c r="H173" s="21" t="s">
        <v>40</v>
      </c>
      <c r="I173" s="184">
        <f>+' Order Sheet'!$P$31</f>
        <v>0</v>
      </c>
      <c r="J173" s="184"/>
      <c r="K173" s="184"/>
      <c r="L173" s="184"/>
      <c r="M173" s="184"/>
      <c r="N173" s="184"/>
    </row>
    <row r="174" spans="1:14" x14ac:dyDescent="0.25">
      <c r="A174" s="21"/>
      <c r="B174" s="184"/>
      <c r="C174" s="184"/>
      <c r="D174" s="184"/>
      <c r="E174" s="184"/>
      <c r="F174" s="184"/>
      <c r="G174" s="184"/>
      <c r="H174" s="21"/>
      <c r="I174" s="184"/>
      <c r="J174" s="184"/>
      <c r="K174" s="184"/>
      <c r="L174" s="184"/>
      <c r="M174" s="184"/>
      <c r="N174" s="184"/>
    </row>
    <row r="175" spans="1:14" x14ac:dyDescent="0.25">
      <c r="A175" s="21"/>
      <c r="B175" s="184"/>
      <c r="C175" s="184"/>
      <c r="D175" s="184"/>
      <c r="E175" s="184"/>
      <c r="F175" s="184"/>
      <c r="G175" s="184"/>
      <c r="H175" s="21"/>
      <c r="I175" s="184"/>
      <c r="J175" s="184"/>
      <c r="K175" s="184"/>
      <c r="L175" s="184"/>
      <c r="M175" s="184"/>
      <c r="N175" s="184"/>
    </row>
    <row r="176" spans="1:14" x14ac:dyDescent="0.25">
      <c r="A176" s="21"/>
      <c r="B176" s="184"/>
      <c r="C176" s="184"/>
      <c r="D176" s="184"/>
      <c r="E176" s="184"/>
      <c r="F176" s="184"/>
      <c r="G176" s="184"/>
      <c r="H176" s="21"/>
      <c r="I176" s="184"/>
      <c r="J176" s="184"/>
      <c r="K176" s="184"/>
      <c r="L176" s="184"/>
      <c r="M176" s="184"/>
      <c r="N176" s="184"/>
    </row>
    <row r="177" spans="1:14" x14ac:dyDescent="0.25">
      <c r="A177" s="21"/>
      <c r="B177" s="184"/>
      <c r="C177" s="184"/>
      <c r="D177" s="184"/>
      <c r="E177" s="184"/>
      <c r="F177" s="184"/>
      <c r="G177" s="184"/>
      <c r="H177" s="21"/>
      <c r="I177" s="184"/>
      <c r="J177" s="184"/>
      <c r="K177" s="184"/>
      <c r="L177" s="184"/>
      <c r="M177" s="184"/>
      <c r="N177" s="184"/>
    </row>
    <row r="178" spans="1:14" x14ac:dyDescent="0.25">
      <c r="A178" s="21"/>
      <c r="B178" s="184"/>
      <c r="C178" s="184"/>
      <c r="D178" s="184"/>
      <c r="E178" s="184"/>
      <c r="F178" s="184"/>
      <c r="G178" s="184"/>
      <c r="H178" s="21"/>
      <c r="I178" s="184"/>
      <c r="J178" s="184"/>
      <c r="K178" s="184"/>
      <c r="L178" s="184"/>
      <c r="M178" s="184"/>
      <c r="N178" s="184"/>
    </row>
    <row r="179" spans="1:14" x14ac:dyDescent="0.25">
      <c r="B179" s="184"/>
      <c r="C179" s="184"/>
      <c r="D179" s="184"/>
      <c r="E179" s="184"/>
      <c r="F179" s="184"/>
      <c r="G179" s="184"/>
      <c r="I179" s="184"/>
      <c r="J179" s="184"/>
      <c r="K179" s="184"/>
      <c r="L179" s="184"/>
      <c r="M179" s="184"/>
      <c r="N179" s="184"/>
    </row>
    <row r="180" spans="1:14" ht="15.75" thickBot="1" x14ac:dyDescent="0.3">
      <c r="A180" s="21" t="s">
        <v>42</v>
      </c>
      <c r="B180" s="4">
        <f>+' Order Sheet'!$O$30</f>
        <v>0</v>
      </c>
      <c r="H180" s="21" t="s">
        <v>42</v>
      </c>
      <c r="I180" s="4">
        <f>+' Order Sheet'!$O$31</f>
        <v>0</v>
      </c>
    </row>
    <row r="181" spans="1:14" ht="18.75" thickBot="1" x14ac:dyDescent="0.3">
      <c r="A181" s="181" t="s">
        <v>59</v>
      </c>
      <c r="B181" s="182"/>
      <c r="C181" s="182"/>
      <c r="D181" s="182"/>
      <c r="E181" s="182"/>
      <c r="F181" s="183"/>
      <c r="G181" s="85"/>
      <c r="H181" s="181" t="s">
        <v>60</v>
      </c>
      <c r="I181" s="182"/>
      <c r="J181" s="182"/>
      <c r="K181" s="182"/>
      <c r="L181" s="182"/>
      <c r="M181" s="183"/>
    </row>
    <row r="182" spans="1:14" x14ac:dyDescent="0.25">
      <c r="A182" s="20" t="s">
        <v>31</v>
      </c>
      <c r="B182" s="4">
        <f>+' Order Sheet'!$B$32</f>
        <v>0</v>
      </c>
      <c r="D182" s="20" t="s">
        <v>15</v>
      </c>
      <c r="E182" s="4">
        <f>+' Order Sheet'!$C$32</f>
        <v>0</v>
      </c>
      <c r="H182" s="20" t="s">
        <v>31</v>
      </c>
      <c r="I182" s="4">
        <f>+' Order Sheet'!$B$33</f>
        <v>0</v>
      </c>
      <c r="K182" s="20" t="s">
        <v>15</v>
      </c>
      <c r="L182" s="4">
        <f>+' Order Sheet'!$C$33</f>
        <v>0</v>
      </c>
    </row>
    <row r="183" spans="1:14" x14ac:dyDescent="0.25">
      <c r="A183" s="20" t="s">
        <v>33</v>
      </c>
      <c r="B183" s="4" t="str">
        <f>+' Order Sheet'!$D$32</f>
        <v/>
      </c>
      <c r="H183" s="20" t="s">
        <v>33</v>
      </c>
      <c r="I183" s="4" t="str">
        <f>+' Order Sheet'!$D$33</f>
        <v/>
      </c>
    </row>
    <row r="184" spans="1:14" x14ac:dyDescent="0.25">
      <c r="A184" s="20"/>
      <c r="H184" s="20"/>
    </row>
    <row r="185" spans="1:14" x14ac:dyDescent="0.25">
      <c r="A185" s="21" t="s">
        <v>18</v>
      </c>
      <c r="B185" s="137">
        <f>+' Order Sheet'!$F$32</f>
        <v>0</v>
      </c>
      <c r="H185" s="21" t="s">
        <v>18</v>
      </c>
      <c r="I185" s="137">
        <f>+' Order Sheet'!$F$33</f>
        <v>0</v>
      </c>
    </row>
    <row r="186" spans="1:14" x14ac:dyDescent="0.25">
      <c r="A186" s="21" t="s">
        <v>32</v>
      </c>
      <c r="B186" s="4" t="str">
        <f>IF(' Order Sheet'!$G32="","",' Order Sheet'!$G32)</f>
        <v/>
      </c>
      <c r="H186" s="21" t="s">
        <v>32</v>
      </c>
      <c r="I186" s="4" t="str">
        <f>IF(' Order Sheet'!$G33="","",' Order Sheet'!$G33)</f>
        <v/>
      </c>
    </row>
    <row r="187" spans="1:14" x14ac:dyDescent="0.25">
      <c r="A187" s="21" t="s">
        <v>34</v>
      </c>
      <c r="B187" s="4">
        <f>+' Order Sheet'!$H$32</f>
        <v>0</v>
      </c>
      <c r="H187" s="21" t="s">
        <v>34</v>
      </c>
      <c r="I187" s="4">
        <f>+' Order Sheet'!$H$33</f>
        <v>0</v>
      </c>
    </row>
    <row r="188" spans="1:14" x14ac:dyDescent="0.25">
      <c r="A188" s="21" t="s">
        <v>38</v>
      </c>
      <c r="B188" s="4" t="str">
        <f>IF(' Order Sheet'!$I$32="","",' Order Sheet'!$I$32)</f>
        <v/>
      </c>
      <c r="H188" s="21" t="s">
        <v>38</v>
      </c>
      <c r="I188" s="4" t="str">
        <f>IF(' Order Sheet'!$I$33="","",' Order Sheet'!$I$33)</f>
        <v/>
      </c>
    </row>
    <row r="189" spans="1:14" x14ac:dyDescent="0.25">
      <c r="A189" s="21" t="s">
        <v>22</v>
      </c>
      <c r="B189" s="4">
        <f>+' Order Sheet'!$J$32</f>
        <v>0</v>
      </c>
      <c r="C189" s="21" t="s">
        <v>23</v>
      </c>
      <c r="D189" s="4">
        <f>+' Order Sheet'!$K$32</f>
        <v>0</v>
      </c>
      <c r="E189" s="21" t="s">
        <v>39</v>
      </c>
      <c r="F189" s="4">
        <f>+' Order Sheet'!$L$32</f>
        <v>0</v>
      </c>
      <c r="H189" s="21" t="s">
        <v>22</v>
      </c>
      <c r="I189" s="4">
        <f>+' Order Sheet'!$J$33</f>
        <v>0</v>
      </c>
      <c r="J189" s="21" t="s">
        <v>23</v>
      </c>
      <c r="K189" s="4">
        <f>+' Order Sheet'!$K$33</f>
        <v>0</v>
      </c>
      <c r="L189" s="21" t="s">
        <v>39</v>
      </c>
      <c r="M189" s="4">
        <f>+' Order Sheet'!$L$33</f>
        <v>0</v>
      </c>
    </row>
    <row r="190" spans="1:14" x14ac:dyDescent="0.25">
      <c r="A190" s="21" t="s">
        <v>36</v>
      </c>
      <c r="B190" s="4">
        <f>+' Order Sheet'!$M$32</f>
        <v>0</v>
      </c>
      <c r="H190" s="21" t="s">
        <v>36</v>
      </c>
      <c r="I190" s="4">
        <f>+' Order Sheet'!$M$33</f>
        <v>0</v>
      </c>
    </row>
    <row r="192" spans="1:14" x14ac:dyDescent="0.25">
      <c r="A192" s="21" t="s">
        <v>387</v>
      </c>
      <c r="B192" s="4" t="str">
        <f>IF(' Order Sheet'!$N$32="","",' Order Sheet'!$N$32)</f>
        <v/>
      </c>
      <c r="H192" s="21" t="s">
        <v>387</v>
      </c>
      <c r="I192" s="4" t="str">
        <f>IF(' Order Sheet'!$N$33="","",' Order Sheet'!$N$33)</f>
        <v/>
      </c>
    </row>
    <row r="193" spans="1:14" ht="14.45" customHeight="1" x14ac:dyDescent="0.25">
      <c r="A193" s="21" t="s">
        <v>40</v>
      </c>
      <c r="B193" s="184">
        <f>+' Order Sheet'!$P$32</f>
        <v>0</v>
      </c>
      <c r="C193" s="184"/>
      <c r="D193" s="184"/>
      <c r="E193" s="184"/>
      <c r="F193" s="184"/>
      <c r="G193" s="184"/>
      <c r="H193" s="21" t="s">
        <v>40</v>
      </c>
      <c r="I193" s="184">
        <f>+' Order Sheet'!$P$33</f>
        <v>0</v>
      </c>
      <c r="J193" s="184"/>
      <c r="K193" s="184"/>
      <c r="L193" s="184"/>
      <c r="M193" s="184"/>
      <c r="N193" s="184"/>
    </row>
    <row r="194" spans="1:14" x14ac:dyDescent="0.25">
      <c r="A194" s="21"/>
      <c r="B194" s="184"/>
      <c r="C194" s="184"/>
      <c r="D194" s="184"/>
      <c r="E194" s="184"/>
      <c r="F194" s="184"/>
      <c r="G194" s="184"/>
      <c r="H194" s="21"/>
      <c r="I194" s="184"/>
      <c r="J194" s="184"/>
      <c r="K194" s="184"/>
      <c r="L194" s="184"/>
      <c r="M194" s="184"/>
      <c r="N194" s="184"/>
    </row>
    <row r="195" spans="1:14" x14ac:dyDescent="0.25">
      <c r="A195" s="21"/>
      <c r="B195" s="184"/>
      <c r="C195" s="184"/>
      <c r="D195" s="184"/>
      <c r="E195" s="184"/>
      <c r="F195" s="184"/>
      <c r="G195" s="184"/>
      <c r="H195" s="21"/>
      <c r="I195" s="184"/>
      <c r="J195" s="184"/>
      <c r="K195" s="184"/>
      <c r="L195" s="184"/>
      <c r="M195" s="184"/>
      <c r="N195" s="184"/>
    </row>
    <row r="196" spans="1:14" x14ac:dyDescent="0.25">
      <c r="A196" s="21"/>
      <c r="B196" s="184"/>
      <c r="C196" s="184"/>
      <c r="D196" s="184"/>
      <c r="E196" s="184"/>
      <c r="F196" s="184"/>
      <c r="G196" s="184"/>
      <c r="H196" s="21"/>
      <c r="I196" s="184"/>
      <c r="J196" s="184"/>
      <c r="K196" s="184"/>
      <c r="L196" s="184"/>
      <c r="M196" s="184"/>
      <c r="N196" s="184"/>
    </row>
    <row r="197" spans="1:14" x14ac:dyDescent="0.25">
      <c r="A197" s="21"/>
      <c r="B197" s="184"/>
      <c r="C197" s="184"/>
      <c r="D197" s="184"/>
      <c r="E197" s="184"/>
      <c r="F197" s="184"/>
      <c r="G197" s="184"/>
      <c r="H197" s="21"/>
      <c r="I197" s="184"/>
      <c r="J197" s="184"/>
      <c r="K197" s="184"/>
      <c r="L197" s="184"/>
      <c r="M197" s="184"/>
      <c r="N197" s="184"/>
    </row>
    <row r="198" spans="1:14" x14ac:dyDescent="0.25">
      <c r="A198" s="21"/>
      <c r="B198" s="184"/>
      <c r="C198" s="184"/>
      <c r="D198" s="184"/>
      <c r="E198" s="184"/>
      <c r="F198" s="184"/>
      <c r="G198" s="184"/>
      <c r="H198" s="21"/>
      <c r="I198" s="184"/>
      <c r="J198" s="184"/>
      <c r="K198" s="184"/>
      <c r="L198" s="184"/>
      <c r="M198" s="184"/>
      <c r="N198" s="184"/>
    </row>
    <row r="199" spans="1:14" x14ac:dyDescent="0.25">
      <c r="B199" s="184"/>
      <c r="C199" s="184"/>
      <c r="D199" s="184"/>
      <c r="E199" s="184"/>
      <c r="F199" s="184"/>
      <c r="G199" s="184"/>
      <c r="I199" s="184"/>
      <c r="J199" s="184"/>
      <c r="K199" s="184"/>
      <c r="L199" s="184"/>
      <c r="M199" s="184"/>
      <c r="N199" s="184"/>
    </row>
    <row r="200" spans="1:14" ht="15.75" thickBot="1" x14ac:dyDescent="0.3">
      <c r="A200" s="21" t="s">
        <v>42</v>
      </c>
      <c r="B200" s="4">
        <f>+' Order Sheet'!$O$32</f>
        <v>0</v>
      </c>
      <c r="H200" s="21" t="s">
        <v>42</v>
      </c>
      <c r="I200" s="4">
        <f>+' Order Sheet'!$O$33</f>
        <v>0</v>
      </c>
    </row>
    <row r="201" spans="1:14" ht="18.75" thickBot="1" x14ac:dyDescent="0.3">
      <c r="A201" s="181" t="s">
        <v>61</v>
      </c>
      <c r="B201" s="182"/>
      <c r="C201" s="182"/>
      <c r="D201" s="182"/>
      <c r="E201" s="182"/>
      <c r="F201" s="183"/>
      <c r="G201" s="85"/>
      <c r="H201" s="181" t="s">
        <v>62</v>
      </c>
      <c r="I201" s="182"/>
      <c r="J201" s="182"/>
      <c r="K201" s="182"/>
      <c r="L201" s="182"/>
      <c r="M201" s="183"/>
    </row>
    <row r="202" spans="1:14" x14ac:dyDescent="0.25">
      <c r="A202" s="20" t="s">
        <v>31</v>
      </c>
      <c r="B202" s="4">
        <f>+' Order Sheet'!$B$34</f>
        <v>0</v>
      </c>
      <c r="D202" s="20" t="s">
        <v>15</v>
      </c>
      <c r="E202" s="4">
        <f>+' Order Sheet'!$C$34</f>
        <v>0</v>
      </c>
      <c r="H202" s="20" t="s">
        <v>31</v>
      </c>
      <c r="I202" s="4">
        <f>+' Order Sheet'!$B$35</f>
        <v>0</v>
      </c>
      <c r="K202" s="20" t="s">
        <v>15</v>
      </c>
      <c r="L202" s="4">
        <f>+' Order Sheet'!$C$35</f>
        <v>0</v>
      </c>
    </row>
    <row r="203" spans="1:14" x14ac:dyDescent="0.25">
      <c r="A203" s="20" t="s">
        <v>33</v>
      </c>
      <c r="B203" s="4" t="str">
        <f>+' Order Sheet'!$D$34</f>
        <v/>
      </c>
      <c r="H203" s="20" t="s">
        <v>33</v>
      </c>
      <c r="I203" s="4" t="str">
        <f>+' Order Sheet'!$D$35</f>
        <v/>
      </c>
    </row>
    <row r="204" spans="1:14" x14ac:dyDescent="0.25">
      <c r="A204" s="20"/>
      <c r="H204" s="20"/>
    </row>
    <row r="205" spans="1:14" x14ac:dyDescent="0.25">
      <c r="A205" s="21" t="s">
        <v>18</v>
      </c>
      <c r="B205" s="137">
        <f>+' Order Sheet'!$F$34</f>
        <v>0</v>
      </c>
      <c r="H205" s="21" t="s">
        <v>18</v>
      </c>
      <c r="I205" s="137">
        <f>+' Order Sheet'!$F$35</f>
        <v>0</v>
      </c>
    </row>
    <row r="206" spans="1:14" x14ac:dyDescent="0.25">
      <c r="A206" s="21" t="s">
        <v>32</v>
      </c>
      <c r="B206" s="4" t="str">
        <f>IF(' Order Sheet'!$G34="","",' Order Sheet'!$G34)</f>
        <v/>
      </c>
      <c r="H206" s="21" t="s">
        <v>32</v>
      </c>
      <c r="I206" s="4" t="str">
        <f>IF(' Order Sheet'!$G35="","",' Order Sheet'!$G35)</f>
        <v/>
      </c>
    </row>
    <row r="207" spans="1:14" x14ac:dyDescent="0.25">
      <c r="A207" s="21" t="s">
        <v>34</v>
      </c>
      <c r="B207" s="4">
        <f>+' Order Sheet'!$H$34</f>
        <v>0</v>
      </c>
      <c r="H207" s="21" t="s">
        <v>34</v>
      </c>
      <c r="I207" s="4">
        <f>+' Order Sheet'!$H$35</f>
        <v>0</v>
      </c>
    </row>
    <row r="208" spans="1:14" x14ac:dyDescent="0.25">
      <c r="A208" s="21" t="s">
        <v>38</v>
      </c>
      <c r="B208" s="4" t="str">
        <f>IF(' Order Sheet'!$I$34="","",' Order Sheet'!$I$34)</f>
        <v/>
      </c>
      <c r="H208" s="21" t="s">
        <v>38</v>
      </c>
      <c r="I208" s="4" t="str">
        <f>IF(' Order Sheet'!$I$35="","",' Order Sheet'!$I$35)</f>
        <v/>
      </c>
    </row>
    <row r="209" spans="1:14" x14ac:dyDescent="0.25">
      <c r="A209" s="21" t="s">
        <v>22</v>
      </c>
      <c r="B209" s="4">
        <f>+' Order Sheet'!$J$34</f>
        <v>0</v>
      </c>
      <c r="C209" s="21" t="s">
        <v>23</v>
      </c>
      <c r="D209" s="4">
        <f>+' Order Sheet'!$K$34</f>
        <v>0</v>
      </c>
      <c r="E209" s="21" t="s">
        <v>39</v>
      </c>
      <c r="F209" s="4">
        <f>+' Order Sheet'!$L$34</f>
        <v>0</v>
      </c>
      <c r="H209" s="21" t="s">
        <v>22</v>
      </c>
      <c r="I209" s="4">
        <f>+' Order Sheet'!$J$35</f>
        <v>0</v>
      </c>
      <c r="J209" s="21" t="s">
        <v>23</v>
      </c>
      <c r="K209" s="4">
        <f>+' Order Sheet'!$K$35</f>
        <v>0</v>
      </c>
      <c r="L209" s="21" t="s">
        <v>39</v>
      </c>
      <c r="M209" s="4">
        <f>+' Order Sheet'!$L$35</f>
        <v>0</v>
      </c>
    </row>
    <row r="210" spans="1:14" x14ac:dyDescent="0.25">
      <c r="A210" s="21" t="s">
        <v>36</v>
      </c>
      <c r="B210" s="4">
        <f>+' Order Sheet'!$M$34</f>
        <v>0</v>
      </c>
      <c r="H210" s="21" t="s">
        <v>36</v>
      </c>
      <c r="I210" s="4">
        <f>+' Order Sheet'!$M$35</f>
        <v>0</v>
      </c>
    </row>
    <row r="212" spans="1:14" x14ac:dyDescent="0.25">
      <c r="A212" s="21" t="s">
        <v>387</v>
      </c>
      <c r="B212" s="4" t="str">
        <f>IF(' Order Sheet'!$N$34="","",' Order Sheet'!$N$34)</f>
        <v/>
      </c>
      <c r="H212" s="21" t="s">
        <v>387</v>
      </c>
      <c r="I212" s="4" t="str">
        <f>IF(' Order Sheet'!$N$35="","",' Order Sheet'!$N$35)</f>
        <v/>
      </c>
    </row>
    <row r="213" spans="1:14" ht="14.45" customHeight="1" x14ac:dyDescent="0.25">
      <c r="A213" s="21" t="s">
        <v>40</v>
      </c>
      <c r="B213" s="184">
        <f>+' Order Sheet'!$P$34</f>
        <v>0</v>
      </c>
      <c r="C213" s="184"/>
      <c r="D213" s="184"/>
      <c r="E213" s="184"/>
      <c r="F213" s="184"/>
      <c r="G213" s="184"/>
      <c r="H213" s="21" t="s">
        <v>40</v>
      </c>
      <c r="I213" s="184">
        <f>+' Order Sheet'!$P$35</f>
        <v>0</v>
      </c>
      <c r="J213" s="184"/>
      <c r="K213" s="184"/>
      <c r="L213" s="184"/>
      <c r="M213" s="184"/>
      <c r="N213" s="184"/>
    </row>
    <row r="214" spans="1:14" x14ac:dyDescent="0.25">
      <c r="A214" s="21"/>
      <c r="B214" s="184"/>
      <c r="C214" s="184"/>
      <c r="D214" s="184"/>
      <c r="E214" s="184"/>
      <c r="F214" s="184"/>
      <c r="G214" s="184"/>
      <c r="H214" s="21"/>
      <c r="I214" s="184"/>
      <c r="J214" s="184"/>
      <c r="K214" s="184"/>
      <c r="L214" s="184"/>
      <c r="M214" s="184"/>
      <c r="N214" s="184"/>
    </row>
    <row r="215" spans="1:14" x14ac:dyDescent="0.25">
      <c r="A215" s="21"/>
      <c r="B215" s="184"/>
      <c r="C215" s="184"/>
      <c r="D215" s="184"/>
      <c r="E215" s="184"/>
      <c r="F215" s="184"/>
      <c r="G215" s="184"/>
      <c r="H215" s="21"/>
      <c r="I215" s="184"/>
      <c r="J215" s="184"/>
      <c r="K215" s="184"/>
      <c r="L215" s="184"/>
      <c r="M215" s="184"/>
      <c r="N215" s="184"/>
    </row>
    <row r="216" spans="1:14" x14ac:dyDescent="0.25">
      <c r="A216" s="21"/>
      <c r="B216" s="184"/>
      <c r="C216" s="184"/>
      <c r="D216" s="184"/>
      <c r="E216" s="184"/>
      <c r="F216" s="184"/>
      <c r="G216" s="184"/>
      <c r="H216" s="21"/>
      <c r="I216" s="184"/>
      <c r="J216" s="184"/>
      <c r="K216" s="184"/>
      <c r="L216" s="184"/>
      <c r="M216" s="184"/>
      <c r="N216" s="184"/>
    </row>
    <row r="217" spans="1:14" x14ac:dyDescent="0.25">
      <c r="A217" s="21"/>
      <c r="B217" s="184"/>
      <c r="C217" s="184"/>
      <c r="D217" s="184"/>
      <c r="E217" s="184"/>
      <c r="F217" s="184"/>
      <c r="G217" s="184"/>
      <c r="H217" s="21"/>
      <c r="I217" s="184"/>
      <c r="J217" s="184"/>
      <c r="K217" s="184"/>
      <c r="L217" s="184"/>
      <c r="M217" s="184"/>
      <c r="N217" s="184"/>
    </row>
    <row r="218" spans="1:14" x14ac:dyDescent="0.25">
      <c r="A218" s="21"/>
      <c r="B218" s="184"/>
      <c r="C218" s="184"/>
      <c r="D218" s="184"/>
      <c r="E218" s="184"/>
      <c r="F218" s="184"/>
      <c r="G218" s="184"/>
      <c r="H218" s="21"/>
      <c r="I218" s="184"/>
      <c r="J218" s="184"/>
      <c r="K218" s="184"/>
      <c r="L218" s="184"/>
      <c r="M218" s="184"/>
      <c r="N218" s="184"/>
    </row>
    <row r="219" spans="1:14" x14ac:dyDescent="0.25">
      <c r="B219" s="184"/>
      <c r="C219" s="184"/>
      <c r="D219" s="184"/>
      <c r="E219" s="184"/>
      <c r="F219" s="184"/>
      <c r="G219" s="184"/>
      <c r="I219" s="184"/>
      <c r="J219" s="184"/>
      <c r="K219" s="184"/>
      <c r="L219" s="184"/>
      <c r="M219" s="184"/>
      <c r="N219" s="184"/>
    </row>
    <row r="220" spans="1:14" ht="15.75" thickBot="1" x14ac:dyDescent="0.3">
      <c r="A220" s="21" t="s">
        <v>42</v>
      </c>
      <c r="B220" s="4">
        <f>+' Order Sheet'!$O$34</f>
        <v>0</v>
      </c>
      <c r="H220" s="21" t="s">
        <v>42</v>
      </c>
      <c r="I220" s="4">
        <f>+' Order Sheet'!$O$35</f>
        <v>0</v>
      </c>
    </row>
    <row r="221" spans="1:14" ht="18.75" thickBot="1" x14ac:dyDescent="0.3">
      <c r="A221" s="181" t="s">
        <v>63</v>
      </c>
      <c r="B221" s="182"/>
      <c r="C221" s="182"/>
      <c r="D221" s="182"/>
      <c r="E221" s="182"/>
      <c r="F221" s="183"/>
      <c r="G221" s="85"/>
      <c r="H221" s="181" t="s">
        <v>64</v>
      </c>
      <c r="I221" s="182"/>
      <c r="J221" s="182"/>
      <c r="K221" s="182"/>
      <c r="L221" s="182"/>
      <c r="M221" s="183"/>
    </row>
    <row r="222" spans="1:14" x14ac:dyDescent="0.25">
      <c r="A222" s="20" t="s">
        <v>31</v>
      </c>
      <c r="B222" s="4">
        <f>+' Order Sheet'!$B$36</f>
        <v>0</v>
      </c>
      <c r="D222" s="20" t="s">
        <v>15</v>
      </c>
      <c r="E222" s="4">
        <f>+' Order Sheet'!$C$36</f>
        <v>0</v>
      </c>
      <c r="H222" s="20" t="s">
        <v>31</v>
      </c>
      <c r="I222" s="4">
        <f>+' Order Sheet'!$B$37</f>
        <v>0</v>
      </c>
      <c r="K222" s="20" t="s">
        <v>15</v>
      </c>
      <c r="L222" s="4">
        <f>+' Order Sheet'!$C$37</f>
        <v>0</v>
      </c>
    </row>
    <row r="223" spans="1:14" x14ac:dyDescent="0.25">
      <c r="A223" s="20" t="s">
        <v>33</v>
      </c>
      <c r="B223" s="4" t="str">
        <f>+' Order Sheet'!$D$36</f>
        <v/>
      </c>
      <c r="H223" s="20" t="s">
        <v>33</v>
      </c>
      <c r="I223" s="4" t="str">
        <f>+' Order Sheet'!$D$37</f>
        <v/>
      </c>
    </row>
    <row r="224" spans="1:14" x14ac:dyDescent="0.25">
      <c r="A224" s="20"/>
      <c r="H224" s="20"/>
    </row>
    <row r="225" spans="1:14" x14ac:dyDescent="0.25">
      <c r="A225" s="21" t="s">
        <v>18</v>
      </c>
      <c r="B225" s="137">
        <f>+' Order Sheet'!$F$36</f>
        <v>0</v>
      </c>
      <c r="H225" s="21" t="s">
        <v>18</v>
      </c>
      <c r="I225" s="137">
        <f>+' Order Sheet'!$F$37</f>
        <v>0</v>
      </c>
    </row>
    <row r="226" spans="1:14" x14ac:dyDescent="0.25">
      <c r="A226" s="21" t="s">
        <v>32</v>
      </c>
      <c r="B226" s="4" t="str">
        <f>IF(' Order Sheet'!$G36="","",' Order Sheet'!$G36)</f>
        <v/>
      </c>
      <c r="H226" s="21" t="s">
        <v>32</v>
      </c>
      <c r="I226" s="4" t="str">
        <f>IF(' Order Sheet'!$G37="","",' Order Sheet'!$G37)</f>
        <v/>
      </c>
    </row>
    <row r="227" spans="1:14" x14ac:dyDescent="0.25">
      <c r="A227" s="21" t="s">
        <v>34</v>
      </c>
      <c r="B227" s="4">
        <f>+' Order Sheet'!$H$36</f>
        <v>0</v>
      </c>
      <c r="H227" s="21" t="s">
        <v>34</v>
      </c>
      <c r="I227" s="4">
        <f>+' Order Sheet'!$H$37</f>
        <v>0</v>
      </c>
    </row>
    <row r="228" spans="1:14" x14ac:dyDescent="0.25">
      <c r="A228" s="21" t="s">
        <v>38</v>
      </c>
      <c r="B228" s="4" t="str">
        <f>IF(' Order Sheet'!$I$36="","",' Order Sheet'!$I$36)</f>
        <v/>
      </c>
      <c r="H228" s="21" t="s">
        <v>38</v>
      </c>
      <c r="I228" s="4" t="str">
        <f>IF(' Order Sheet'!$I$37="","",' Order Sheet'!$I$37)</f>
        <v/>
      </c>
    </row>
    <row r="229" spans="1:14" x14ac:dyDescent="0.25">
      <c r="A229" s="21" t="s">
        <v>22</v>
      </c>
      <c r="B229" s="4">
        <f>+' Order Sheet'!$J$36</f>
        <v>0</v>
      </c>
      <c r="C229" s="21" t="s">
        <v>23</v>
      </c>
      <c r="D229" s="4">
        <f>+' Order Sheet'!$K$36</f>
        <v>0</v>
      </c>
      <c r="E229" s="21" t="s">
        <v>39</v>
      </c>
      <c r="F229" s="4">
        <f>+' Order Sheet'!$L$36</f>
        <v>0</v>
      </c>
      <c r="H229" s="21" t="s">
        <v>22</v>
      </c>
      <c r="I229" s="4">
        <f>+' Order Sheet'!$J$37</f>
        <v>0</v>
      </c>
      <c r="J229" s="21" t="s">
        <v>23</v>
      </c>
      <c r="K229" s="4">
        <f>+' Order Sheet'!$K$37</f>
        <v>0</v>
      </c>
      <c r="L229" s="21" t="s">
        <v>39</v>
      </c>
      <c r="M229" s="4">
        <f>+' Order Sheet'!$L$37</f>
        <v>0</v>
      </c>
    </row>
    <row r="230" spans="1:14" x14ac:dyDescent="0.25">
      <c r="A230" s="21" t="s">
        <v>36</v>
      </c>
      <c r="B230" s="4">
        <f>+' Order Sheet'!$M$36</f>
        <v>0</v>
      </c>
      <c r="H230" s="21" t="s">
        <v>36</v>
      </c>
      <c r="I230" s="4">
        <f>+' Order Sheet'!$M$37</f>
        <v>0</v>
      </c>
    </row>
    <row r="232" spans="1:14" x14ac:dyDescent="0.25">
      <c r="A232" s="21" t="s">
        <v>387</v>
      </c>
      <c r="B232" s="4" t="str">
        <f>IF(' Order Sheet'!$N$36="","",' Order Sheet'!$N$36)</f>
        <v/>
      </c>
      <c r="H232" s="21" t="s">
        <v>387</v>
      </c>
      <c r="I232" s="4" t="str">
        <f>IF(' Order Sheet'!$N$37="","",' Order Sheet'!$N$37)</f>
        <v/>
      </c>
    </row>
    <row r="233" spans="1:14" ht="14.45" customHeight="1" x14ac:dyDescent="0.25">
      <c r="A233" s="21" t="s">
        <v>40</v>
      </c>
      <c r="B233" s="184">
        <f>+' Order Sheet'!$P$36</f>
        <v>0</v>
      </c>
      <c r="C233" s="184"/>
      <c r="D233" s="184"/>
      <c r="E233" s="184"/>
      <c r="F233" s="184"/>
      <c r="G233" s="184"/>
      <c r="H233" s="21" t="s">
        <v>40</v>
      </c>
      <c r="I233" s="184">
        <f>+' Order Sheet'!$P$37</f>
        <v>0</v>
      </c>
      <c r="J233" s="184"/>
      <c r="K233" s="184"/>
      <c r="L233" s="184"/>
      <c r="M233" s="184"/>
      <c r="N233" s="184"/>
    </row>
    <row r="234" spans="1:14" x14ac:dyDescent="0.25">
      <c r="A234" s="21"/>
      <c r="B234" s="184"/>
      <c r="C234" s="184"/>
      <c r="D234" s="184"/>
      <c r="E234" s="184"/>
      <c r="F234" s="184"/>
      <c r="G234" s="184"/>
      <c r="H234" s="21"/>
      <c r="I234" s="184"/>
      <c r="J234" s="184"/>
      <c r="K234" s="184"/>
      <c r="L234" s="184"/>
      <c r="M234" s="184"/>
      <c r="N234" s="184"/>
    </row>
    <row r="235" spans="1:14" x14ac:dyDescent="0.25">
      <c r="A235" s="21"/>
      <c r="B235" s="184"/>
      <c r="C235" s="184"/>
      <c r="D235" s="184"/>
      <c r="E235" s="184"/>
      <c r="F235" s="184"/>
      <c r="G235" s="184"/>
      <c r="H235" s="21"/>
      <c r="I235" s="184"/>
      <c r="J235" s="184"/>
      <c r="K235" s="184"/>
      <c r="L235" s="184"/>
      <c r="M235" s="184"/>
      <c r="N235" s="184"/>
    </row>
    <row r="236" spans="1:14" x14ac:dyDescent="0.25">
      <c r="A236" s="21"/>
      <c r="B236" s="184"/>
      <c r="C236" s="184"/>
      <c r="D236" s="184"/>
      <c r="E236" s="184"/>
      <c r="F236" s="184"/>
      <c r="G236" s="184"/>
      <c r="H236" s="21"/>
      <c r="I236" s="184"/>
      <c r="J236" s="184"/>
      <c r="K236" s="184"/>
      <c r="L236" s="184"/>
      <c r="M236" s="184"/>
      <c r="N236" s="184"/>
    </row>
    <row r="237" spans="1:14" x14ac:dyDescent="0.25">
      <c r="A237" s="21"/>
      <c r="B237" s="184"/>
      <c r="C237" s="184"/>
      <c r="D237" s="184"/>
      <c r="E237" s="184"/>
      <c r="F237" s="184"/>
      <c r="G237" s="184"/>
      <c r="H237" s="21"/>
      <c r="I237" s="184"/>
      <c r="J237" s="184"/>
      <c r="K237" s="184"/>
      <c r="L237" s="184"/>
      <c r="M237" s="184"/>
      <c r="N237" s="184"/>
    </row>
    <row r="238" spans="1:14" x14ac:dyDescent="0.25">
      <c r="A238" s="21"/>
      <c r="B238" s="184"/>
      <c r="C238" s="184"/>
      <c r="D238" s="184"/>
      <c r="E238" s="184"/>
      <c r="F238" s="184"/>
      <c r="G238" s="184"/>
      <c r="H238" s="21"/>
      <c r="I238" s="184"/>
      <c r="J238" s="184"/>
      <c r="K238" s="184"/>
      <c r="L238" s="184"/>
      <c r="M238" s="184"/>
      <c r="N238" s="184"/>
    </row>
    <row r="239" spans="1:14" x14ac:dyDescent="0.25">
      <c r="B239" s="184"/>
      <c r="C239" s="184"/>
      <c r="D239" s="184"/>
      <c r="E239" s="184"/>
      <c r="F239" s="184"/>
      <c r="G239" s="184"/>
      <c r="I239" s="184"/>
      <c r="J239" s="184"/>
      <c r="K239" s="184"/>
      <c r="L239" s="184"/>
      <c r="M239" s="184"/>
      <c r="N239" s="184"/>
    </row>
    <row r="240" spans="1:14" ht="15.75" thickBot="1" x14ac:dyDescent="0.3">
      <c r="A240" s="21" t="s">
        <v>42</v>
      </c>
      <c r="B240" s="4">
        <f>+' Order Sheet'!$O$36</f>
        <v>0</v>
      </c>
      <c r="H240" s="21" t="s">
        <v>42</v>
      </c>
      <c r="I240" s="4">
        <f>+' Order Sheet'!$O$37</f>
        <v>0</v>
      </c>
    </row>
    <row r="241" spans="1:14" ht="18.75" thickBot="1" x14ac:dyDescent="0.3">
      <c r="A241" s="181" t="s">
        <v>65</v>
      </c>
      <c r="B241" s="182"/>
      <c r="C241" s="182"/>
      <c r="D241" s="182"/>
      <c r="E241" s="182"/>
      <c r="F241" s="183"/>
      <c r="G241" s="85"/>
      <c r="H241" s="181" t="s">
        <v>66</v>
      </c>
      <c r="I241" s="182"/>
      <c r="J241" s="182"/>
      <c r="K241" s="182"/>
      <c r="L241" s="182"/>
      <c r="M241" s="183"/>
    </row>
    <row r="242" spans="1:14" x14ac:dyDescent="0.25">
      <c r="A242" s="20" t="s">
        <v>31</v>
      </c>
      <c r="B242" s="4">
        <f>+' Order Sheet'!$B$38</f>
        <v>0</v>
      </c>
      <c r="D242" s="20" t="s">
        <v>15</v>
      </c>
      <c r="E242" s="4">
        <f>+' Order Sheet'!$C$38</f>
        <v>0</v>
      </c>
      <c r="H242" s="20" t="s">
        <v>31</v>
      </c>
      <c r="I242" s="4">
        <f>+' Order Sheet'!$B$39</f>
        <v>0</v>
      </c>
      <c r="K242" s="20" t="s">
        <v>15</v>
      </c>
      <c r="L242" s="4">
        <f>+' Order Sheet'!$C$39</f>
        <v>0</v>
      </c>
    </row>
    <row r="243" spans="1:14" x14ac:dyDescent="0.25">
      <c r="A243" s="20" t="s">
        <v>33</v>
      </c>
      <c r="B243" s="4" t="str">
        <f>+' Order Sheet'!$D$38</f>
        <v/>
      </c>
      <c r="H243" s="20" t="s">
        <v>33</v>
      </c>
      <c r="I243" s="4" t="str">
        <f>+' Order Sheet'!$D$39</f>
        <v/>
      </c>
    </row>
    <row r="244" spans="1:14" x14ac:dyDescent="0.25">
      <c r="A244" s="20"/>
      <c r="H244" s="20"/>
    </row>
    <row r="245" spans="1:14" x14ac:dyDescent="0.25">
      <c r="A245" s="21" t="s">
        <v>18</v>
      </c>
      <c r="B245" s="137">
        <f>+' Order Sheet'!$F$38</f>
        <v>0</v>
      </c>
      <c r="H245" s="21" t="s">
        <v>18</v>
      </c>
      <c r="I245" s="137">
        <f>+' Order Sheet'!$F$39</f>
        <v>0</v>
      </c>
    </row>
    <row r="246" spans="1:14" x14ac:dyDescent="0.25">
      <c r="A246" s="21" t="s">
        <v>32</v>
      </c>
      <c r="B246" s="4" t="str">
        <f>IF(' Order Sheet'!$G38="","",' Order Sheet'!$G38)</f>
        <v/>
      </c>
      <c r="H246" s="21" t="s">
        <v>32</v>
      </c>
      <c r="I246" s="4" t="str">
        <f>IF(' Order Sheet'!$G39="","",' Order Sheet'!$G39)</f>
        <v/>
      </c>
    </row>
    <row r="247" spans="1:14" x14ac:dyDescent="0.25">
      <c r="A247" s="21" t="s">
        <v>34</v>
      </c>
      <c r="B247" s="4">
        <f>+' Order Sheet'!$H$38</f>
        <v>0</v>
      </c>
      <c r="H247" s="21" t="s">
        <v>34</v>
      </c>
      <c r="I247" s="4">
        <f>+' Order Sheet'!$H$39</f>
        <v>0</v>
      </c>
    </row>
    <row r="248" spans="1:14" x14ac:dyDescent="0.25">
      <c r="A248" s="21" t="s">
        <v>38</v>
      </c>
      <c r="B248" s="4" t="str">
        <f>IF(' Order Sheet'!$I$38="","",' Order Sheet'!$I$38)</f>
        <v/>
      </c>
      <c r="H248" s="21" t="s">
        <v>38</v>
      </c>
      <c r="I248" s="4" t="str">
        <f>IF(' Order Sheet'!$I$39="","",' Order Sheet'!$I$39)</f>
        <v/>
      </c>
    </row>
    <row r="249" spans="1:14" x14ac:dyDescent="0.25">
      <c r="A249" s="21" t="s">
        <v>22</v>
      </c>
      <c r="B249" s="4">
        <f>+' Order Sheet'!$J$38</f>
        <v>0</v>
      </c>
      <c r="C249" s="21" t="s">
        <v>23</v>
      </c>
      <c r="D249" s="4">
        <f>+' Order Sheet'!$K$38</f>
        <v>0</v>
      </c>
      <c r="E249" s="21" t="s">
        <v>39</v>
      </c>
      <c r="F249" s="4">
        <f>+' Order Sheet'!$L$38</f>
        <v>0</v>
      </c>
      <c r="H249" s="21" t="s">
        <v>22</v>
      </c>
      <c r="I249" s="4">
        <f>+' Order Sheet'!$J$39</f>
        <v>0</v>
      </c>
      <c r="J249" s="21" t="s">
        <v>23</v>
      </c>
      <c r="K249" s="4">
        <f>+' Order Sheet'!$K$39</f>
        <v>0</v>
      </c>
      <c r="L249" s="21" t="s">
        <v>39</v>
      </c>
      <c r="M249" s="4">
        <f>+' Order Sheet'!$L$39</f>
        <v>0</v>
      </c>
    </row>
    <row r="250" spans="1:14" x14ac:dyDescent="0.25">
      <c r="A250" s="21" t="s">
        <v>36</v>
      </c>
      <c r="B250" s="4">
        <f>+' Order Sheet'!$M$38</f>
        <v>0</v>
      </c>
      <c r="H250" s="21" t="s">
        <v>36</v>
      </c>
      <c r="I250" s="4">
        <f>+' Order Sheet'!$M$39</f>
        <v>0</v>
      </c>
    </row>
    <row r="252" spans="1:14" x14ac:dyDescent="0.25">
      <c r="A252" s="21" t="s">
        <v>387</v>
      </c>
      <c r="B252" s="4" t="str">
        <f>IF(' Order Sheet'!$N$38="","",' Order Sheet'!$N$38)</f>
        <v/>
      </c>
      <c r="H252" s="21" t="s">
        <v>387</v>
      </c>
      <c r="I252" s="4" t="str">
        <f>IF(' Order Sheet'!$N$39="","",' Order Sheet'!$N$39)</f>
        <v/>
      </c>
    </row>
    <row r="253" spans="1:14" ht="14.45" customHeight="1" x14ac:dyDescent="0.25">
      <c r="A253" s="21" t="s">
        <v>40</v>
      </c>
      <c r="B253" s="184">
        <f>+' Order Sheet'!$P$38</f>
        <v>0</v>
      </c>
      <c r="C253" s="184"/>
      <c r="D253" s="184"/>
      <c r="E253" s="184"/>
      <c r="F253" s="184"/>
      <c r="G253" s="184"/>
      <c r="H253" s="21" t="s">
        <v>40</v>
      </c>
      <c r="I253" s="184">
        <f>+' Order Sheet'!$P$39</f>
        <v>0</v>
      </c>
      <c r="J253" s="184"/>
      <c r="K253" s="184"/>
      <c r="L253" s="184"/>
      <c r="M253" s="184"/>
      <c r="N253" s="184"/>
    </row>
    <row r="254" spans="1:14" x14ac:dyDescent="0.25">
      <c r="A254" s="21"/>
      <c r="B254" s="184"/>
      <c r="C254" s="184"/>
      <c r="D254" s="184"/>
      <c r="E254" s="184"/>
      <c r="F254" s="184"/>
      <c r="G254" s="184"/>
      <c r="H254" s="21"/>
      <c r="I254" s="184"/>
      <c r="J254" s="184"/>
      <c r="K254" s="184"/>
      <c r="L254" s="184"/>
      <c r="M254" s="184"/>
      <c r="N254" s="184"/>
    </row>
    <row r="255" spans="1:14" x14ac:dyDescent="0.25">
      <c r="A255" s="21"/>
      <c r="B255" s="184"/>
      <c r="C255" s="184"/>
      <c r="D255" s="184"/>
      <c r="E255" s="184"/>
      <c r="F255" s="184"/>
      <c r="G255" s="184"/>
      <c r="H255" s="21"/>
      <c r="I255" s="184"/>
      <c r="J255" s="184"/>
      <c r="K255" s="184"/>
      <c r="L255" s="184"/>
      <c r="M255" s="184"/>
      <c r="N255" s="184"/>
    </row>
    <row r="256" spans="1:14" x14ac:dyDescent="0.25">
      <c r="A256" s="21"/>
      <c r="B256" s="184"/>
      <c r="C256" s="184"/>
      <c r="D256" s="184"/>
      <c r="E256" s="184"/>
      <c r="F256" s="184"/>
      <c r="G256" s="184"/>
      <c r="H256" s="21"/>
      <c r="I256" s="184"/>
      <c r="J256" s="184"/>
      <c r="K256" s="184"/>
      <c r="L256" s="184"/>
      <c r="M256" s="184"/>
      <c r="N256" s="184"/>
    </row>
    <row r="257" spans="1:14" x14ac:dyDescent="0.25">
      <c r="A257" s="21"/>
      <c r="B257" s="184"/>
      <c r="C257" s="184"/>
      <c r="D257" s="184"/>
      <c r="E257" s="184"/>
      <c r="F257" s="184"/>
      <c r="G257" s="184"/>
      <c r="H257" s="21"/>
      <c r="I257" s="184"/>
      <c r="J257" s="184"/>
      <c r="K257" s="184"/>
      <c r="L257" s="184"/>
      <c r="M257" s="184"/>
      <c r="N257" s="184"/>
    </row>
    <row r="258" spans="1:14" x14ac:dyDescent="0.25">
      <c r="A258" s="21"/>
      <c r="B258" s="184"/>
      <c r="C258" s="184"/>
      <c r="D258" s="184"/>
      <c r="E258" s="184"/>
      <c r="F258" s="184"/>
      <c r="G258" s="184"/>
      <c r="H258" s="21"/>
      <c r="I258" s="184"/>
      <c r="J258" s="184"/>
      <c r="K258" s="184"/>
      <c r="L258" s="184"/>
      <c r="M258" s="184"/>
      <c r="N258" s="184"/>
    </row>
    <row r="259" spans="1:14" x14ac:dyDescent="0.25">
      <c r="B259" s="184"/>
      <c r="C259" s="184"/>
      <c r="D259" s="184"/>
      <c r="E259" s="184"/>
      <c r="F259" s="184"/>
      <c r="G259" s="184"/>
      <c r="I259" s="184"/>
      <c r="J259" s="184"/>
      <c r="K259" s="184"/>
      <c r="L259" s="184"/>
      <c r="M259" s="184"/>
      <c r="N259" s="184"/>
    </row>
    <row r="260" spans="1:14" ht="15.75" thickBot="1" x14ac:dyDescent="0.3">
      <c r="A260" s="21" t="s">
        <v>42</v>
      </c>
      <c r="B260" s="4">
        <f>+' Order Sheet'!$O$38</f>
        <v>0</v>
      </c>
      <c r="H260" s="21" t="s">
        <v>42</v>
      </c>
      <c r="I260" s="4">
        <f>+' Order Sheet'!$O$39</f>
        <v>0</v>
      </c>
    </row>
    <row r="261" spans="1:14" ht="18.75" thickBot="1" x14ac:dyDescent="0.3">
      <c r="A261" s="181" t="s">
        <v>67</v>
      </c>
      <c r="B261" s="182"/>
      <c r="C261" s="182"/>
      <c r="D261" s="182"/>
      <c r="E261" s="182"/>
      <c r="F261" s="183"/>
      <c r="G261" s="85"/>
      <c r="H261" s="181" t="s">
        <v>68</v>
      </c>
      <c r="I261" s="182"/>
      <c r="J261" s="182"/>
      <c r="K261" s="182"/>
      <c r="L261" s="182"/>
      <c r="M261" s="183"/>
    </row>
    <row r="262" spans="1:14" x14ac:dyDescent="0.25">
      <c r="A262" s="20" t="s">
        <v>31</v>
      </c>
      <c r="B262" s="4">
        <f>+' Order Sheet'!$B$40</f>
        <v>0</v>
      </c>
      <c r="D262" s="20" t="s">
        <v>15</v>
      </c>
      <c r="E262" s="4">
        <f>+' Order Sheet'!$C$40</f>
        <v>0</v>
      </c>
      <c r="H262" s="20" t="s">
        <v>31</v>
      </c>
      <c r="I262" s="4">
        <f>+' Order Sheet'!$B$41</f>
        <v>0</v>
      </c>
      <c r="K262" s="20" t="s">
        <v>15</v>
      </c>
      <c r="L262" s="4">
        <f>+' Order Sheet'!$C$41</f>
        <v>0</v>
      </c>
    </row>
    <row r="263" spans="1:14" x14ac:dyDescent="0.25">
      <c r="A263" s="20" t="s">
        <v>33</v>
      </c>
      <c r="B263" s="4" t="str">
        <f>+' Order Sheet'!$D$40</f>
        <v/>
      </c>
      <c r="H263" s="20" t="s">
        <v>33</v>
      </c>
      <c r="I263" s="4" t="str">
        <f>+' Order Sheet'!$D$41</f>
        <v/>
      </c>
    </row>
    <row r="264" spans="1:14" x14ac:dyDescent="0.25">
      <c r="A264" s="20"/>
      <c r="H264" s="20"/>
    </row>
    <row r="265" spans="1:14" x14ac:dyDescent="0.25">
      <c r="A265" s="21" t="s">
        <v>18</v>
      </c>
      <c r="B265" s="137">
        <f>+' Order Sheet'!$F$40</f>
        <v>0</v>
      </c>
      <c r="H265" s="21" t="s">
        <v>18</v>
      </c>
      <c r="I265" s="137">
        <f>+' Order Sheet'!$F$41</f>
        <v>0</v>
      </c>
    </row>
    <row r="266" spans="1:14" x14ac:dyDescent="0.25">
      <c r="A266" s="21" t="s">
        <v>32</v>
      </c>
      <c r="B266" s="4" t="str">
        <f>IF(' Order Sheet'!$G40="","",' Order Sheet'!$G40)</f>
        <v/>
      </c>
      <c r="H266" s="21" t="s">
        <v>32</v>
      </c>
      <c r="I266" s="4" t="str">
        <f>IF(' Order Sheet'!$G41="","",' Order Sheet'!$G41)</f>
        <v/>
      </c>
    </row>
    <row r="267" spans="1:14" x14ac:dyDescent="0.25">
      <c r="A267" s="21" t="s">
        <v>34</v>
      </c>
      <c r="B267" s="4">
        <f>+' Order Sheet'!$H$40</f>
        <v>0</v>
      </c>
      <c r="H267" s="21" t="s">
        <v>34</v>
      </c>
      <c r="I267" s="4">
        <f>+' Order Sheet'!$H$41</f>
        <v>0</v>
      </c>
    </row>
    <row r="268" spans="1:14" x14ac:dyDescent="0.25">
      <c r="A268" s="21" t="s">
        <v>38</v>
      </c>
      <c r="B268" s="4" t="str">
        <f>IF(' Order Sheet'!$I$40="","",' Order Sheet'!$I$40)</f>
        <v/>
      </c>
      <c r="H268" s="21" t="s">
        <v>38</v>
      </c>
      <c r="I268" s="4" t="str">
        <f>IF(' Order Sheet'!$I$41="","",' Order Sheet'!$I$41)</f>
        <v/>
      </c>
    </row>
    <row r="269" spans="1:14" x14ac:dyDescent="0.25">
      <c r="A269" s="21" t="s">
        <v>22</v>
      </c>
      <c r="B269" s="4">
        <f>+' Order Sheet'!$J$40</f>
        <v>0</v>
      </c>
      <c r="C269" s="21" t="s">
        <v>23</v>
      </c>
      <c r="D269" s="4">
        <f>+' Order Sheet'!$K$40</f>
        <v>0</v>
      </c>
      <c r="E269" s="21" t="s">
        <v>39</v>
      </c>
      <c r="F269" s="4">
        <f>+' Order Sheet'!$L$40</f>
        <v>0</v>
      </c>
      <c r="H269" s="21" t="s">
        <v>22</v>
      </c>
      <c r="I269" s="4">
        <f>+' Order Sheet'!$J$41</f>
        <v>0</v>
      </c>
      <c r="J269" s="21" t="s">
        <v>23</v>
      </c>
      <c r="K269" s="4">
        <f>+' Order Sheet'!$K$41</f>
        <v>0</v>
      </c>
      <c r="L269" s="21" t="s">
        <v>39</v>
      </c>
      <c r="M269" s="4">
        <f>+' Order Sheet'!$L$41</f>
        <v>0</v>
      </c>
    </row>
    <row r="270" spans="1:14" x14ac:dyDescent="0.25">
      <c r="A270" s="21" t="s">
        <v>36</v>
      </c>
      <c r="B270" s="4">
        <f>+' Order Sheet'!$M$40</f>
        <v>0</v>
      </c>
      <c r="H270" s="21" t="s">
        <v>36</v>
      </c>
      <c r="I270" s="4">
        <f>+' Order Sheet'!$M$41</f>
        <v>0</v>
      </c>
    </row>
    <row r="272" spans="1:14" x14ac:dyDescent="0.25">
      <c r="A272" s="21" t="s">
        <v>387</v>
      </c>
      <c r="B272" s="4" t="str">
        <f>IF(' Order Sheet'!$N$40="","",' Order Sheet'!$N$40)</f>
        <v/>
      </c>
      <c r="H272" s="21" t="s">
        <v>387</v>
      </c>
      <c r="I272" s="4" t="str">
        <f>IF(' Order Sheet'!$N$41="","",' Order Sheet'!$N$41)</f>
        <v/>
      </c>
    </row>
    <row r="273" spans="1:14" ht="14.45" customHeight="1" x14ac:dyDescent="0.25">
      <c r="A273" s="21" t="s">
        <v>40</v>
      </c>
      <c r="B273" s="184">
        <f>+' Order Sheet'!$P$40</f>
        <v>0</v>
      </c>
      <c r="C273" s="184"/>
      <c r="D273" s="184"/>
      <c r="E273" s="184"/>
      <c r="F273" s="184"/>
      <c r="G273" s="184"/>
      <c r="H273" s="21" t="s">
        <v>40</v>
      </c>
      <c r="I273" s="184">
        <f>+' Order Sheet'!$P$41</f>
        <v>0</v>
      </c>
      <c r="J273" s="184"/>
      <c r="K273" s="184"/>
      <c r="L273" s="184"/>
      <c r="M273" s="184"/>
      <c r="N273" s="184"/>
    </row>
    <row r="274" spans="1:14" x14ac:dyDescent="0.25">
      <c r="A274" s="21"/>
      <c r="B274" s="184"/>
      <c r="C274" s="184"/>
      <c r="D274" s="184"/>
      <c r="E274" s="184"/>
      <c r="F274" s="184"/>
      <c r="G274" s="184"/>
      <c r="H274" s="21"/>
      <c r="I274" s="184"/>
      <c r="J274" s="184"/>
      <c r="K274" s="184"/>
      <c r="L274" s="184"/>
      <c r="M274" s="184"/>
      <c r="N274" s="184"/>
    </row>
    <row r="275" spans="1:14" x14ac:dyDescent="0.25">
      <c r="A275" s="21"/>
      <c r="B275" s="184"/>
      <c r="C275" s="184"/>
      <c r="D275" s="184"/>
      <c r="E275" s="184"/>
      <c r="F275" s="184"/>
      <c r="G275" s="184"/>
      <c r="H275" s="21"/>
      <c r="I275" s="184"/>
      <c r="J275" s="184"/>
      <c r="K275" s="184"/>
      <c r="L275" s="184"/>
      <c r="M275" s="184"/>
      <c r="N275" s="184"/>
    </row>
    <row r="276" spans="1:14" x14ac:dyDescent="0.25">
      <c r="A276" s="21"/>
      <c r="B276" s="184"/>
      <c r="C276" s="184"/>
      <c r="D276" s="184"/>
      <c r="E276" s="184"/>
      <c r="F276" s="184"/>
      <c r="G276" s="184"/>
      <c r="H276" s="21"/>
      <c r="I276" s="184"/>
      <c r="J276" s="184"/>
      <c r="K276" s="184"/>
      <c r="L276" s="184"/>
      <c r="M276" s="184"/>
      <c r="N276" s="184"/>
    </row>
    <row r="277" spans="1:14" x14ac:dyDescent="0.25">
      <c r="A277" s="21"/>
      <c r="B277" s="184"/>
      <c r="C277" s="184"/>
      <c r="D277" s="184"/>
      <c r="E277" s="184"/>
      <c r="F277" s="184"/>
      <c r="G277" s="184"/>
      <c r="H277" s="21"/>
      <c r="I277" s="184"/>
      <c r="J277" s="184"/>
      <c r="K277" s="184"/>
      <c r="L277" s="184"/>
      <c r="M277" s="184"/>
      <c r="N277" s="184"/>
    </row>
    <row r="278" spans="1:14" x14ac:dyDescent="0.25">
      <c r="A278" s="21"/>
      <c r="B278" s="184"/>
      <c r="C278" s="184"/>
      <c r="D278" s="184"/>
      <c r="E278" s="184"/>
      <c r="F278" s="184"/>
      <c r="G278" s="184"/>
      <c r="H278" s="21"/>
      <c r="I278" s="184"/>
      <c r="J278" s="184"/>
      <c r="K278" s="184"/>
      <c r="L278" s="184"/>
      <c r="M278" s="184"/>
      <c r="N278" s="184"/>
    </row>
    <row r="279" spans="1:14" x14ac:dyDescent="0.25">
      <c r="B279" s="184"/>
      <c r="C279" s="184"/>
      <c r="D279" s="184"/>
      <c r="E279" s="184"/>
      <c r="F279" s="184"/>
      <c r="G279" s="184"/>
      <c r="I279" s="184"/>
      <c r="J279" s="184"/>
      <c r="K279" s="184"/>
      <c r="L279" s="184"/>
      <c r="M279" s="184"/>
      <c r="N279" s="184"/>
    </row>
    <row r="280" spans="1:14" ht="15.75" thickBot="1" x14ac:dyDescent="0.3">
      <c r="A280" s="21" t="s">
        <v>42</v>
      </c>
      <c r="B280" s="4">
        <f>+' Order Sheet'!$O$40</f>
        <v>0</v>
      </c>
      <c r="H280" s="21" t="s">
        <v>42</v>
      </c>
      <c r="I280" s="4">
        <f>+' Order Sheet'!$O$41</f>
        <v>0</v>
      </c>
    </row>
    <row r="281" spans="1:14" ht="18.75" thickBot="1" x14ac:dyDescent="0.3">
      <c r="A281" s="181" t="s">
        <v>69</v>
      </c>
      <c r="B281" s="182"/>
      <c r="C281" s="182"/>
      <c r="D281" s="182"/>
      <c r="E281" s="182"/>
      <c r="F281" s="183"/>
      <c r="G281" s="85"/>
      <c r="H281" s="181" t="s">
        <v>70</v>
      </c>
      <c r="I281" s="182"/>
      <c r="J281" s="182"/>
      <c r="K281" s="182"/>
      <c r="L281" s="182"/>
      <c r="M281" s="183"/>
    </row>
    <row r="282" spans="1:14" x14ac:dyDescent="0.25">
      <c r="A282" s="20" t="s">
        <v>31</v>
      </c>
      <c r="B282" s="4">
        <f>+' Order Sheet'!$B$42</f>
        <v>0</v>
      </c>
      <c r="D282" s="20" t="s">
        <v>15</v>
      </c>
      <c r="E282" s="4">
        <f>+' Order Sheet'!$C$42</f>
        <v>0</v>
      </c>
      <c r="H282" s="20" t="s">
        <v>31</v>
      </c>
      <c r="I282" s="4">
        <f>+' Order Sheet'!$B$43</f>
        <v>0</v>
      </c>
      <c r="K282" s="20" t="s">
        <v>15</v>
      </c>
      <c r="L282" s="4">
        <f>+' Order Sheet'!$C$43</f>
        <v>0</v>
      </c>
    </row>
    <row r="283" spans="1:14" x14ac:dyDescent="0.25">
      <c r="A283" s="20" t="s">
        <v>33</v>
      </c>
      <c r="B283" s="4" t="str">
        <f>+' Order Sheet'!$D$42</f>
        <v/>
      </c>
      <c r="H283" s="20" t="s">
        <v>33</v>
      </c>
      <c r="I283" s="4" t="str">
        <f>+' Order Sheet'!$D$43</f>
        <v/>
      </c>
    </row>
    <row r="284" spans="1:14" x14ac:dyDescent="0.25">
      <c r="A284" s="20"/>
      <c r="H284" s="20"/>
    </row>
    <row r="285" spans="1:14" x14ac:dyDescent="0.25">
      <c r="A285" s="21" t="s">
        <v>18</v>
      </c>
      <c r="B285" s="137">
        <f>+' Order Sheet'!$F$42</f>
        <v>0</v>
      </c>
      <c r="H285" s="21" t="s">
        <v>18</v>
      </c>
      <c r="I285" s="137">
        <f>+' Order Sheet'!$F$43</f>
        <v>0</v>
      </c>
    </row>
    <row r="286" spans="1:14" x14ac:dyDescent="0.25">
      <c r="A286" s="21" t="s">
        <v>32</v>
      </c>
      <c r="B286" s="4" t="str">
        <f>IF(' Order Sheet'!$G42="","",' Order Sheet'!$G42)</f>
        <v/>
      </c>
      <c r="H286" s="21" t="s">
        <v>32</v>
      </c>
      <c r="I286" s="4" t="str">
        <f>IF(' Order Sheet'!$G43="","",' Order Sheet'!$G43)</f>
        <v/>
      </c>
    </row>
    <row r="287" spans="1:14" x14ac:dyDescent="0.25">
      <c r="A287" s="21" t="s">
        <v>34</v>
      </c>
      <c r="B287" s="4">
        <f>+' Order Sheet'!$H$42</f>
        <v>0</v>
      </c>
      <c r="H287" s="21" t="s">
        <v>34</v>
      </c>
      <c r="I287" s="4">
        <f>+' Order Sheet'!$H$43</f>
        <v>0</v>
      </c>
    </row>
    <row r="288" spans="1:14" x14ac:dyDescent="0.25">
      <c r="A288" s="21" t="s">
        <v>38</v>
      </c>
      <c r="B288" s="4" t="str">
        <f>IF(' Order Sheet'!$I$42="","",' Order Sheet'!$I$42)</f>
        <v/>
      </c>
      <c r="H288" s="21" t="s">
        <v>38</v>
      </c>
      <c r="I288" s="4" t="str">
        <f>IF(' Order Sheet'!$I$43="","",' Order Sheet'!$I$43)</f>
        <v/>
      </c>
    </row>
    <row r="289" spans="1:14" x14ac:dyDescent="0.25">
      <c r="A289" s="21" t="s">
        <v>22</v>
      </c>
      <c r="B289" s="4">
        <f>+' Order Sheet'!$J$42</f>
        <v>0</v>
      </c>
      <c r="C289" s="21" t="s">
        <v>23</v>
      </c>
      <c r="D289" s="4">
        <f>+' Order Sheet'!$K$42</f>
        <v>0</v>
      </c>
      <c r="E289" s="21" t="s">
        <v>39</v>
      </c>
      <c r="F289" s="4">
        <f>+' Order Sheet'!$L$42</f>
        <v>0</v>
      </c>
      <c r="H289" s="21" t="s">
        <v>22</v>
      </c>
      <c r="I289" s="4">
        <f>+' Order Sheet'!$J$43</f>
        <v>0</v>
      </c>
      <c r="J289" s="21" t="s">
        <v>23</v>
      </c>
      <c r="K289" s="4">
        <f>+' Order Sheet'!$K$43</f>
        <v>0</v>
      </c>
      <c r="L289" s="21" t="s">
        <v>39</v>
      </c>
      <c r="M289" s="4">
        <f>+' Order Sheet'!$L$43</f>
        <v>0</v>
      </c>
    </row>
    <row r="290" spans="1:14" x14ac:dyDescent="0.25">
      <c r="A290" s="21" t="s">
        <v>36</v>
      </c>
      <c r="B290" s="4">
        <f>+' Order Sheet'!$M$42</f>
        <v>0</v>
      </c>
      <c r="H290" s="21" t="s">
        <v>36</v>
      </c>
      <c r="I290" s="4">
        <f>+' Order Sheet'!$M$43</f>
        <v>0</v>
      </c>
    </row>
    <row r="292" spans="1:14" x14ac:dyDescent="0.25">
      <c r="A292" s="21" t="s">
        <v>387</v>
      </c>
      <c r="B292" s="4" t="str">
        <f>IF(' Order Sheet'!$N$42="","",' Order Sheet'!$N$42)</f>
        <v/>
      </c>
      <c r="H292" s="21" t="s">
        <v>387</v>
      </c>
      <c r="I292" s="4" t="str">
        <f>IF(' Order Sheet'!$N$43="","",' Order Sheet'!$N$43)</f>
        <v/>
      </c>
    </row>
    <row r="293" spans="1:14" ht="14.45" customHeight="1" x14ac:dyDescent="0.25">
      <c r="A293" s="21" t="s">
        <v>40</v>
      </c>
      <c r="B293" s="184">
        <f>+' Order Sheet'!$P$42</f>
        <v>0</v>
      </c>
      <c r="C293" s="184"/>
      <c r="D293" s="184"/>
      <c r="E293" s="184"/>
      <c r="F293" s="184"/>
      <c r="G293" s="184"/>
      <c r="H293" s="21" t="s">
        <v>40</v>
      </c>
      <c r="I293" s="184">
        <f>+' Order Sheet'!$P$43</f>
        <v>0</v>
      </c>
      <c r="J293" s="184"/>
      <c r="K293" s="184"/>
      <c r="L293" s="184"/>
      <c r="M293" s="184"/>
      <c r="N293" s="184"/>
    </row>
    <row r="294" spans="1:14" x14ac:dyDescent="0.25">
      <c r="A294" s="21"/>
      <c r="B294" s="184"/>
      <c r="C294" s="184"/>
      <c r="D294" s="184"/>
      <c r="E294" s="184"/>
      <c r="F294" s="184"/>
      <c r="G294" s="184"/>
      <c r="H294" s="21"/>
      <c r="I294" s="184"/>
      <c r="J294" s="184"/>
      <c r="K294" s="184"/>
      <c r="L294" s="184"/>
      <c r="M294" s="184"/>
      <c r="N294" s="184"/>
    </row>
    <row r="295" spans="1:14" x14ac:dyDescent="0.25">
      <c r="A295" s="21"/>
      <c r="B295" s="184"/>
      <c r="C295" s="184"/>
      <c r="D295" s="184"/>
      <c r="E295" s="184"/>
      <c r="F295" s="184"/>
      <c r="G295" s="184"/>
      <c r="H295" s="21"/>
      <c r="I295" s="184"/>
      <c r="J295" s="184"/>
      <c r="K295" s="184"/>
      <c r="L295" s="184"/>
      <c r="M295" s="184"/>
      <c r="N295" s="184"/>
    </row>
    <row r="296" spans="1:14" x14ac:dyDescent="0.25">
      <c r="A296" s="21"/>
      <c r="B296" s="184"/>
      <c r="C296" s="184"/>
      <c r="D296" s="184"/>
      <c r="E296" s="184"/>
      <c r="F296" s="184"/>
      <c r="G296" s="184"/>
      <c r="H296" s="21"/>
      <c r="I296" s="184"/>
      <c r="J296" s="184"/>
      <c r="K296" s="184"/>
      <c r="L296" s="184"/>
      <c r="M296" s="184"/>
      <c r="N296" s="184"/>
    </row>
    <row r="297" spans="1:14" x14ac:dyDescent="0.25">
      <c r="A297" s="21"/>
      <c r="B297" s="184"/>
      <c r="C297" s="184"/>
      <c r="D297" s="184"/>
      <c r="E297" s="184"/>
      <c r="F297" s="184"/>
      <c r="G297" s="184"/>
      <c r="H297" s="21"/>
      <c r="I297" s="184"/>
      <c r="J297" s="184"/>
      <c r="K297" s="184"/>
      <c r="L297" s="184"/>
      <c r="M297" s="184"/>
      <c r="N297" s="184"/>
    </row>
    <row r="298" spans="1:14" x14ac:dyDescent="0.25">
      <c r="A298" s="21"/>
      <c r="B298" s="184"/>
      <c r="C298" s="184"/>
      <c r="D298" s="184"/>
      <c r="E298" s="184"/>
      <c r="F298" s="184"/>
      <c r="G298" s="184"/>
      <c r="H298" s="21"/>
      <c r="I298" s="184"/>
      <c r="J298" s="184"/>
      <c r="K298" s="184"/>
      <c r="L298" s="184"/>
      <c r="M298" s="184"/>
      <c r="N298" s="184"/>
    </row>
    <row r="299" spans="1:14" x14ac:dyDescent="0.25">
      <c r="B299" s="184"/>
      <c r="C299" s="184"/>
      <c r="D299" s="184"/>
      <c r="E299" s="184"/>
      <c r="F299" s="184"/>
      <c r="G299" s="184"/>
      <c r="I299" s="184"/>
      <c r="J299" s="184"/>
      <c r="K299" s="184"/>
      <c r="L299" s="184"/>
      <c r="M299" s="184"/>
      <c r="N299" s="184"/>
    </row>
    <row r="300" spans="1:14" ht="15.75" thickBot="1" x14ac:dyDescent="0.3">
      <c r="A300" s="21" t="s">
        <v>42</v>
      </c>
      <c r="B300" s="4">
        <f>+' Order Sheet'!$O$42</f>
        <v>0</v>
      </c>
      <c r="H300" s="21" t="s">
        <v>42</v>
      </c>
      <c r="I300" s="4">
        <f>+' Order Sheet'!$O$43</f>
        <v>0</v>
      </c>
    </row>
    <row r="301" spans="1:14" ht="18.75" thickBot="1" x14ac:dyDescent="0.3">
      <c r="A301" s="181" t="s">
        <v>71</v>
      </c>
      <c r="B301" s="182"/>
      <c r="C301" s="182"/>
      <c r="D301" s="182"/>
      <c r="E301" s="182"/>
      <c r="F301" s="183"/>
      <c r="G301" s="85"/>
      <c r="H301" s="181" t="s">
        <v>72</v>
      </c>
      <c r="I301" s="182"/>
      <c r="J301" s="182"/>
      <c r="K301" s="182"/>
      <c r="L301" s="182"/>
      <c r="M301" s="183"/>
    </row>
    <row r="302" spans="1:14" x14ac:dyDescent="0.25">
      <c r="A302" s="20" t="s">
        <v>31</v>
      </c>
      <c r="B302" s="4">
        <f>+' Order Sheet'!$B$44</f>
        <v>0</v>
      </c>
      <c r="D302" s="20" t="s">
        <v>15</v>
      </c>
      <c r="E302" s="4">
        <f>+' Order Sheet'!$C$44</f>
        <v>0</v>
      </c>
      <c r="H302" s="20" t="s">
        <v>31</v>
      </c>
      <c r="I302" s="4">
        <f>+' Order Sheet'!$B$45</f>
        <v>0</v>
      </c>
      <c r="K302" s="20" t="s">
        <v>15</v>
      </c>
      <c r="L302" s="4">
        <f>+' Order Sheet'!$C$45</f>
        <v>0</v>
      </c>
    </row>
    <row r="303" spans="1:14" x14ac:dyDescent="0.25">
      <c r="A303" s="20" t="s">
        <v>33</v>
      </c>
      <c r="B303" s="4" t="str">
        <f>+' Order Sheet'!$D$44</f>
        <v/>
      </c>
      <c r="H303" s="20" t="s">
        <v>33</v>
      </c>
      <c r="I303" s="4" t="str">
        <f>+' Order Sheet'!$D$45</f>
        <v/>
      </c>
    </row>
    <row r="304" spans="1:14" x14ac:dyDescent="0.25">
      <c r="A304" s="20"/>
      <c r="H304" s="20"/>
    </row>
    <row r="305" spans="1:14" x14ac:dyDescent="0.25">
      <c r="A305" s="21" t="s">
        <v>18</v>
      </c>
      <c r="B305" s="137">
        <f>+' Order Sheet'!$F$44</f>
        <v>0</v>
      </c>
      <c r="H305" s="21" t="s">
        <v>18</v>
      </c>
      <c r="I305" s="137">
        <f>+' Order Sheet'!$F$45</f>
        <v>0</v>
      </c>
    </row>
    <row r="306" spans="1:14" x14ac:dyDescent="0.25">
      <c r="A306" s="21" t="s">
        <v>32</v>
      </c>
      <c r="B306" s="4" t="str">
        <f>IF(' Order Sheet'!$G44="","",' Order Sheet'!$G44)</f>
        <v/>
      </c>
      <c r="H306" s="21" t="s">
        <v>32</v>
      </c>
      <c r="I306" s="4" t="str">
        <f>IF(' Order Sheet'!$G45="","",' Order Sheet'!$G45)</f>
        <v/>
      </c>
    </row>
    <row r="307" spans="1:14" x14ac:dyDescent="0.25">
      <c r="A307" s="21" t="s">
        <v>34</v>
      </c>
      <c r="B307" s="4">
        <f>+' Order Sheet'!$H$44</f>
        <v>0</v>
      </c>
      <c r="H307" s="21" t="s">
        <v>34</v>
      </c>
      <c r="I307" s="4">
        <f>+' Order Sheet'!$H$45</f>
        <v>0</v>
      </c>
    </row>
    <row r="308" spans="1:14" x14ac:dyDescent="0.25">
      <c r="A308" s="21" t="s">
        <v>38</v>
      </c>
      <c r="B308" s="4" t="str">
        <f>IF(' Order Sheet'!$I$44="","",' Order Sheet'!$I$44)</f>
        <v/>
      </c>
      <c r="H308" s="21" t="s">
        <v>38</v>
      </c>
      <c r="I308" s="4" t="str">
        <f>IF(' Order Sheet'!$I$45="","",' Order Sheet'!$I$45)</f>
        <v/>
      </c>
    </row>
    <row r="309" spans="1:14" x14ac:dyDescent="0.25">
      <c r="A309" s="21" t="s">
        <v>22</v>
      </c>
      <c r="B309" s="4">
        <f>+' Order Sheet'!$J$44</f>
        <v>0</v>
      </c>
      <c r="C309" s="21" t="s">
        <v>23</v>
      </c>
      <c r="D309" s="4">
        <f>+' Order Sheet'!$K$44</f>
        <v>0</v>
      </c>
      <c r="E309" s="21" t="s">
        <v>39</v>
      </c>
      <c r="F309" s="4">
        <f>+' Order Sheet'!$L$44</f>
        <v>0</v>
      </c>
      <c r="H309" s="21" t="s">
        <v>22</v>
      </c>
      <c r="I309" s="4">
        <f>+' Order Sheet'!$J$45</f>
        <v>0</v>
      </c>
      <c r="J309" s="21" t="s">
        <v>23</v>
      </c>
      <c r="K309" s="4">
        <f>+' Order Sheet'!$K$45</f>
        <v>0</v>
      </c>
      <c r="L309" s="21" t="s">
        <v>39</v>
      </c>
      <c r="M309" s="4">
        <f>+' Order Sheet'!$L$45</f>
        <v>0</v>
      </c>
    </row>
    <row r="310" spans="1:14" x14ac:dyDescent="0.25">
      <c r="A310" s="21" t="s">
        <v>36</v>
      </c>
      <c r="B310" s="4">
        <f>+' Order Sheet'!$M$44</f>
        <v>0</v>
      </c>
      <c r="H310" s="21" t="s">
        <v>36</v>
      </c>
      <c r="I310" s="4">
        <f>+' Order Sheet'!$M$45</f>
        <v>0</v>
      </c>
    </row>
    <row r="312" spans="1:14" x14ac:dyDescent="0.25">
      <c r="A312" s="21" t="s">
        <v>387</v>
      </c>
      <c r="B312" s="4" t="str">
        <f>IF(' Order Sheet'!$N$44="","",' Order Sheet'!$N$44)</f>
        <v/>
      </c>
      <c r="H312" s="21" t="s">
        <v>387</v>
      </c>
      <c r="I312" s="4" t="str">
        <f>IF(' Order Sheet'!$N$45="","",' Order Sheet'!$N$45)</f>
        <v/>
      </c>
    </row>
    <row r="313" spans="1:14" ht="14.45" customHeight="1" x14ac:dyDescent="0.25">
      <c r="A313" s="21" t="s">
        <v>40</v>
      </c>
      <c r="B313" s="184">
        <f>+' Order Sheet'!$P$44</f>
        <v>0</v>
      </c>
      <c r="C313" s="184"/>
      <c r="D313" s="184"/>
      <c r="E313" s="184"/>
      <c r="F313" s="184"/>
      <c r="G313" s="184"/>
      <c r="H313" s="21" t="s">
        <v>40</v>
      </c>
      <c r="I313" s="184">
        <f>+' Order Sheet'!$P$45</f>
        <v>0</v>
      </c>
      <c r="J313" s="184"/>
      <c r="K313" s="184"/>
      <c r="L313" s="184"/>
      <c r="M313" s="184"/>
      <c r="N313" s="184"/>
    </row>
    <row r="314" spans="1:14" x14ac:dyDescent="0.25">
      <c r="A314" s="21"/>
      <c r="B314" s="184"/>
      <c r="C314" s="184"/>
      <c r="D314" s="184"/>
      <c r="E314" s="184"/>
      <c r="F314" s="184"/>
      <c r="G314" s="184"/>
      <c r="H314" s="21"/>
      <c r="I314" s="184"/>
      <c r="J314" s="184"/>
      <c r="K314" s="184"/>
      <c r="L314" s="184"/>
      <c r="M314" s="184"/>
      <c r="N314" s="184"/>
    </row>
    <row r="315" spans="1:14" x14ac:dyDescent="0.25">
      <c r="A315" s="21"/>
      <c r="B315" s="184"/>
      <c r="C315" s="184"/>
      <c r="D315" s="184"/>
      <c r="E315" s="184"/>
      <c r="F315" s="184"/>
      <c r="G315" s="184"/>
      <c r="H315" s="21"/>
      <c r="I315" s="184"/>
      <c r="J315" s="184"/>
      <c r="K315" s="184"/>
      <c r="L315" s="184"/>
      <c r="M315" s="184"/>
      <c r="N315" s="184"/>
    </row>
    <row r="316" spans="1:14" x14ac:dyDescent="0.25">
      <c r="A316" s="21"/>
      <c r="B316" s="184"/>
      <c r="C316" s="184"/>
      <c r="D316" s="184"/>
      <c r="E316" s="184"/>
      <c r="F316" s="184"/>
      <c r="G316" s="184"/>
      <c r="H316" s="21"/>
      <c r="I316" s="184"/>
      <c r="J316" s="184"/>
      <c r="K316" s="184"/>
      <c r="L316" s="184"/>
      <c r="M316" s="184"/>
      <c r="N316" s="184"/>
    </row>
    <row r="317" spans="1:14" x14ac:dyDescent="0.25">
      <c r="A317" s="21"/>
      <c r="B317" s="184"/>
      <c r="C317" s="184"/>
      <c r="D317" s="184"/>
      <c r="E317" s="184"/>
      <c r="F317" s="184"/>
      <c r="G317" s="184"/>
      <c r="H317" s="21"/>
      <c r="I317" s="184"/>
      <c r="J317" s="184"/>
      <c r="K317" s="184"/>
      <c r="L317" s="184"/>
      <c r="M317" s="184"/>
      <c r="N317" s="184"/>
    </row>
    <row r="318" spans="1:14" x14ac:dyDescent="0.25">
      <c r="A318" s="21"/>
      <c r="B318" s="184"/>
      <c r="C318" s="184"/>
      <c r="D318" s="184"/>
      <c r="E318" s="184"/>
      <c r="F318" s="184"/>
      <c r="G318" s="184"/>
      <c r="H318" s="21"/>
      <c r="I318" s="184"/>
      <c r="J318" s="184"/>
      <c r="K318" s="184"/>
      <c r="L318" s="184"/>
      <c r="M318" s="184"/>
      <c r="N318" s="184"/>
    </row>
    <row r="319" spans="1:14" x14ac:dyDescent="0.25">
      <c r="B319" s="184"/>
      <c r="C319" s="184"/>
      <c r="D319" s="184"/>
      <c r="E319" s="184"/>
      <c r="F319" s="184"/>
      <c r="G319" s="184"/>
      <c r="I319" s="184"/>
      <c r="J319" s="184"/>
      <c r="K319" s="184"/>
      <c r="L319" s="184"/>
      <c r="M319" s="184"/>
      <c r="N319" s="184"/>
    </row>
    <row r="320" spans="1:14" x14ac:dyDescent="0.25">
      <c r="A320" s="21" t="s">
        <v>42</v>
      </c>
      <c r="B320" s="4">
        <f>+' Order Sheet'!$O$44</f>
        <v>0</v>
      </c>
      <c r="H320" s="21" t="s">
        <v>42</v>
      </c>
      <c r="I320" s="4">
        <f>+' Order Sheet'!$O$45</f>
        <v>0</v>
      </c>
    </row>
    <row r="321" spans="1:14" s="101" customFormat="1" x14ac:dyDescent="0.25">
      <c r="A321" s="21"/>
      <c r="G321" s="86"/>
      <c r="H321" s="21"/>
    </row>
    <row r="322" spans="1:14" s="102" customFormat="1" ht="18" x14ac:dyDescent="0.25">
      <c r="A322" s="103"/>
      <c r="B322" s="103"/>
      <c r="C322" s="103"/>
      <c r="D322" s="103"/>
      <c r="E322" s="103"/>
      <c r="F322" s="103"/>
      <c r="G322" s="85"/>
      <c r="H322" s="103"/>
      <c r="I322" s="103"/>
      <c r="J322" s="103"/>
      <c r="K322" s="103"/>
      <c r="L322" s="103"/>
      <c r="M322" s="103"/>
    </row>
    <row r="323" spans="1:14" s="102" customFormat="1" x14ac:dyDescent="0.25">
      <c r="A323" s="83"/>
      <c r="D323" s="83"/>
      <c r="G323" s="86"/>
      <c r="H323" s="83"/>
      <c r="K323" s="83"/>
    </row>
    <row r="324" spans="1:14" s="102" customFormat="1" x14ac:dyDescent="0.25">
      <c r="A324" s="83"/>
      <c r="G324" s="86"/>
      <c r="H324" s="83"/>
    </row>
    <row r="325" spans="1:14" s="102" customFormat="1" x14ac:dyDescent="0.25">
      <c r="A325" s="83"/>
      <c r="G325" s="86"/>
      <c r="H325" s="83"/>
    </row>
    <row r="326" spans="1:14" s="102" customFormat="1" x14ac:dyDescent="0.25">
      <c r="A326" s="84"/>
      <c r="G326" s="86"/>
      <c r="H326" s="84"/>
    </row>
    <row r="327" spans="1:14" s="102" customFormat="1" x14ac:dyDescent="0.25">
      <c r="A327" s="84"/>
      <c r="G327" s="86"/>
      <c r="H327" s="84"/>
    </row>
    <row r="328" spans="1:14" s="102" customFormat="1" x14ac:dyDescent="0.25">
      <c r="A328" s="84"/>
      <c r="G328" s="86"/>
      <c r="H328" s="84"/>
    </row>
    <row r="329" spans="1:14" s="102" customFormat="1" x14ac:dyDescent="0.25">
      <c r="A329" s="84"/>
      <c r="G329" s="86"/>
      <c r="H329" s="84"/>
    </row>
    <row r="330" spans="1:14" s="102" customFormat="1" x14ac:dyDescent="0.25">
      <c r="A330" s="84"/>
      <c r="C330" s="84"/>
      <c r="E330" s="84"/>
      <c r="G330" s="86"/>
      <c r="H330" s="84"/>
      <c r="J330" s="84"/>
      <c r="L330" s="84"/>
    </row>
    <row r="331" spans="1:14" s="102" customFormat="1" x14ac:dyDescent="0.25">
      <c r="A331" s="84"/>
      <c r="G331" s="86"/>
      <c r="H331" s="84"/>
    </row>
    <row r="332" spans="1:14" s="102" customFormat="1" x14ac:dyDescent="0.25">
      <c r="G332" s="86"/>
    </row>
    <row r="333" spans="1:14" s="102" customFormat="1" x14ac:dyDescent="0.25">
      <c r="A333" s="84"/>
      <c r="G333" s="86"/>
      <c r="H333" s="84"/>
    </row>
    <row r="334" spans="1:14" s="102" customFormat="1" ht="14.45" customHeight="1" x14ac:dyDescent="0.25">
      <c r="A334" s="84"/>
      <c r="B334" s="104"/>
      <c r="C334" s="104"/>
      <c r="D334" s="104"/>
      <c r="E334" s="104"/>
      <c r="F334" s="104"/>
      <c r="G334" s="104"/>
      <c r="H334" s="84"/>
      <c r="I334" s="104"/>
      <c r="J334" s="104"/>
      <c r="K334" s="104"/>
      <c r="L334" s="104"/>
      <c r="M334" s="104"/>
      <c r="N334" s="104"/>
    </row>
    <row r="335" spans="1:14" s="102" customFormat="1" x14ac:dyDescent="0.25">
      <c r="A335" s="84"/>
      <c r="B335" s="104"/>
      <c r="C335" s="104"/>
      <c r="D335" s="104"/>
      <c r="E335" s="104"/>
      <c r="F335" s="104"/>
      <c r="G335" s="104"/>
      <c r="H335" s="84"/>
      <c r="I335" s="104"/>
      <c r="J335" s="104"/>
      <c r="K335" s="104"/>
      <c r="L335" s="104"/>
      <c r="M335" s="104"/>
      <c r="N335" s="104"/>
    </row>
    <row r="336" spans="1:14" s="102" customFormat="1" x14ac:dyDescent="0.25">
      <c r="A336" s="84"/>
      <c r="B336" s="104"/>
      <c r="C336" s="104"/>
      <c r="D336" s="104"/>
      <c r="E336" s="104"/>
      <c r="F336" s="104"/>
      <c r="G336" s="104"/>
      <c r="H336" s="84"/>
      <c r="I336" s="104"/>
      <c r="J336" s="104"/>
      <c r="K336" s="104"/>
      <c r="L336" s="104"/>
      <c r="M336" s="104"/>
      <c r="N336" s="104"/>
    </row>
    <row r="337" spans="1:14" s="102" customFormat="1" x14ac:dyDescent="0.25">
      <c r="A337" s="84"/>
      <c r="B337" s="104"/>
      <c r="C337" s="104"/>
      <c r="D337" s="104"/>
      <c r="E337" s="104"/>
      <c r="F337" s="104"/>
      <c r="G337" s="104"/>
      <c r="H337" s="84"/>
      <c r="I337" s="104"/>
      <c r="J337" s="104"/>
      <c r="K337" s="104"/>
      <c r="L337" s="104"/>
      <c r="M337" s="104"/>
      <c r="N337" s="104"/>
    </row>
    <row r="338" spans="1:14" s="102" customFormat="1" x14ac:dyDescent="0.25">
      <c r="A338" s="84"/>
      <c r="B338" s="104"/>
      <c r="C338" s="104"/>
      <c r="D338" s="104"/>
      <c r="E338" s="104"/>
      <c r="F338" s="104"/>
      <c r="G338" s="104"/>
      <c r="H338" s="84"/>
      <c r="I338" s="104"/>
      <c r="J338" s="104"/>
      <c r="K338" s="104"/>
      <c r="L338" s="104"/>
      <c r="M338" s="104"/>
      <c r="N338" s="104"/>
    </row>
    <row r="339" spans="1:14" s="102" customFormat="1" x14ac:dyDescent="0.25">
      <c r="A339" s="84"/>
      <c r="B339" s="104"/>
      <c r="C339" s="104"/>
      <c r="D339" s="104"/>
      <c r="E339" s="104"/>
      <c r="F339" s="104"/>
      <c r="G339" s="104"/>
      <c r="H339" s="84"/>
      <c r="I339" s="104"/>
      <c r="J339" s="104"/>
      <c r="K339" s="104"/>
      <c r="L339" s="104"/>
      <c r="M339" s="104"/>
      <c r="N339" s="104"/>
    </row>
    <row r="340" spans="1:14" s="102" customFormat="1" x14ac:dyDescent="0.25">
      <c r="B340" s="104"/>
      <c r="C340" s="104"/>
      <c r="D340" s="104"/>
      <c r="E340" s="104"/>
      <c r="F340" s="104"/>
      <c r="G340" s="104"/>
      <c r="I340" s="104"/>
      <c r="J340" s="104"/>
      <c r="K340" s="104"/>
      <c r="L340" s="104"/>
      <c r="M340" s="104"/>
      <c r="N340" s="104"/>
    </row>
    <row r="341" spans="1:14" s="102" customFormat="1" x14ac:dyDescent="0.25">
      <c r="A341" s="84"/>
      <c r="G341" s="86"/>
      <c r="H341" s="84"/>
    </row>
    <row r="342" spans="1:14" s="102" customFormat="1" x14ac:dyDescent="0.25">
      <c r="A342" s="84"/>
      <c r="G342" s="86"/>
      <c r="H342" s="84"/>
    </row>
    <row r="343" spans="1:14" s="102" customFormat="1" ht="18" x14ac:dyDescent="0.25">
      <c r="A343" s="103"/>
      <c r="B343" s="103"/>
      <c r="C343" s="103"/>
      <c r="D343" s="103"/>
      <c r="E343" s="103"/>
      <c r="F343" s="103"/>
      <c r="G343" s="85"/>
      <c r="H343" s="103"/>
      <c r="I343" s="103"/>
      <c r="J343" s="103"/>
      <c r="K343" s="103"/>
      <c r="L343" s="103"/>
      <c r="M343" s="103"/>
    </row>
    <row r="344" spans="1:14" s="102" customFormat="1" x14ac:dyDescent="0.25">
      <c r="A344" s="83"/>
      <c r="D344" s="83"/>
      <c r="G344" s="86"/>
      <c r="H344" s="83"/>
      <c r="K344" s="83"/>
    </row>
    <row r="345" spans="1:14" s="102" customFormat="1" x14ac:dyDescent="0.25">
      <c r="A345" s="83"/>
      <c r="G345" s="86"/>
      <c r="H345" s="83"/>
    </row>
    <row r="346" spans="1:14" s="102" customFormat="1" x14ac:dyDescent="0.25">
      <c r="A346" s="83"/>
      <c r="G346" s="86"/>
      <c r="H346" s="83"/>
    </row>
    <row r="347" spans="1:14" s="102" customFormat="1" x14ac:dyDescent="0.25">
      <c r="A347" s="84"/>
      <c r="G347" s="86"/>
      <c r="H347" s="84"/>
    </row>
    <row r="348" spans="1:14" s="102" customFormat="1" x14ac:dyDescent="0.25">
      <c r="A348" s="84"/>
      <c r="G348" s="86"/>
      <c r="H348" s="84"/>
    </row>
    <row r="349" spans="1:14" s="102" customFormat="1" x14ac:dyDescent="0.25">
      <c r="A349" s="84"/>
      <c r="G349" s="86"/>
      <c r="H349" s="84"/>
    </row>
    <row r="350" spans="1:14" s="102" customFormat="1" x14ac:dyDescent="0.25">
      <c r="A350" s="84"/>
      <c r="G350" s="86"/>
      <c r="H350" s="84"/>
    </row>
    <row r="351" spans="1:14" s="102" customFormat="1" x14ac:dyDescent="0.25">
      <c r="A351" s="84"/>
      <c r="C351" s="84"/>
      <c r="E351" s="84"/>
      <c r="G351" s="86"/>
      <c r="H351" s="84"/>
      <c r="J351" s="84"/>
      <c r="L351" s="84"/>
    </row>
    <row r="352" spans="1:14" s="102" customFormat="1" x14ac:dyDescent="0.25">
      <c r="A352" s="84"/>
      <c r="G352" s="86"/>
      <c r="H352" s="84"/>
    </row>
    <row r="353" spans="1:14" s="102" customFormat="1" x14ac:dyDescent="0.25">
      <c r="G353" s="86"/>
    </row>
    <row r="354" spans="1:14" s="102" customFormat="1" x14ac:dyDescent="0.25">
      <c r="A354" s="84"/>
      <c r="G354" s="86"/>
      <c r="H354" s="84"/>
    </row>
    <row r="355" spans="1:14" s="102" customFormat="1" ht="14.45" customHeight="1" x14ac:dyDescent="0.25">
      <c r="A355" s="84"/>
      <c r="B355" s="104"/>
      <c r="C355" s="104"/>
      <c r="D355" s="104"/>
      <c r="E355" s="104"/>
      <c r="F355" s="104"/>
      <c r="G355" s="104"/>
      <c r="H355" s="84"/>
      <c r="I355" s="104"/>
      <c r="J355" s="104"/>
      <c r="K355" s="104"/>
      <c r="L355" s="104"/>
      <c r="M355" s="104"/>
      <c r="N355" s="104"/>
    </row>
    <row r="356" spans="1:14" s="102" customFormat="1" x14ac:dyDescent="0.25">
      <c r="A356" s="84"/>
      <c r="B356" s="104"/>
      <c r="C356" s="104"/>
      <c r="D356" s="104"/>
      <c r="E356" s="104"/>
      <c r="F356" s="104"/>
      <c r="G356" s="104"/>
      <c r="H356" s="84"/>
      <c r="I356" s="104"/>
      <c r="J356" s="104"/>
      <c r="K356" s="104"/>
      <c r="L356" s="104"/>
      <c r="M356" s="104"/>
      <c r="N356" s="104"/>
    </row>
    <row r="357" spans="1:14" s="102" customFormat="1" x14ac:dyDescent="0.25">
      <c r="A357" s="84"/>
      <c r="B357" s="104"/>
      <c r="C357" s="104"/>
      <c r="D357" s="104"/>
      <c r="E357" s="104"/>
      <c r="F357" s="104"/>
      <c r="G357" s="104"/>
      <c r="H357" s="84"/>
      <c r="I357" s="104"/>
      <c r="J357" s="104"/>
      <c r="K357" s="104"/>
      <c r="L357" s="104"/>
      <c r="M357" s="104"/>
      <c r="N357" s="104"/>
    </row>
    <row r="358" spans="1:14" s="102" customFormat="1" x14ac:dyDescent="0.25">
      <c r="A358" s="84"/>
      <c r="B358" s="104"/>
      <c r="C358" s="104"/>
      <c r="D358" s="104"/>
      <c r="E358" s="104"/>
      <c r="F358" s="104"/>
      <c r="G358" s="104"/>
      <c r="H358" s="84"/>
      <c r="I358" s="104"/>
      <c r="J358" s="104"/>
      <c r="K358" s="104"/>
      <c r="L358" s="104"/>
      <c r="M358" s="104"/>
      <c r="N358" s="104"/>
    </row>
    <row r="359" spans="1:14" s="102" customFormat="1" x14ac:dyDescent="0.25">
      <c r="A359" s="84"/>
      <c r="B359" s="104"/>
      <c r="C359" s="104"/>
      <c r="D359" s="104"/>
      <c r="E359" s="104"/>
      <c r="F359" s="104"/>
      <c r="G359" s="104"/>
      <c r="H359" s="84"/>
      <c r="I359" s="104"/>
      <c r="J359" s="104"/>
      <c r="K359" s="104"/>
      <c r="L359" s="104"/>
      <c r="M359" s="104"/>
      <c r="N359" s="104"/>
    </row>
    <row r="360" spans="1:14" s="102" customFormat="1" x14ac:dyDescent="0.25">
      <c r="A360" s="84"/>
      <c r="B360" s="104"/>
      <c r="C360" s="104"/>
      <c r="D360" s="104"/>
      <c r="E360" s="104"/>
      <c r="F360" s="104"/>
      <c r="G360" s="104"/>
      <c r="H360" s="84"/>
      <c r="I360" s="104"/>
      <c r="J360" s="104"/>
      <c r="K360" s="104"/>
      <c r="L360" s="104"/>
      <c r="M360" s="104"/>
      <c r="N360" s="104"/>
    </row>
    <row r="361" spans="1:14" s="102" customFormat="1" x14ac:dyDescent="0.25">
      <c r="B361" s="104"/>
      <c r="C361" s="104"/>
      <c r="D361" s="104"/>
      <c r="E361" s="104"/>
      <c r="F361" s="104"/>
      <c r="G361" s="104"/>
      <c r="I361" s="104"/>
      <c r="J361" s="104"/>
      <c r="K361" s="104"/>
      <c r="L361" s="104"/>
      <c r="M361" s="104"/>
      <c r="N361" s="104"/>
    </row>
    <row r="362" spans="1:14" s="102" customFormat="1" x14ac:dyDescent="0.25">
      <c r="A362" s="84"/>
      <c r="G362" s="86"/>
      <c r="H362" s="84"/>
    </row>
    <row r="363" spans="1:14" s="102" customFormat="1" x14ac:dyDescent="0.25">
      <c r="A363" s="84"/>
      <c r="G363" s="86"/>
      <c r="H363" s="84"/>
    </row>
    <row r="364" spans="1:14" s="102" customFormat="1" ht="18" x14ac:dyDescent="0.25">
      <c r="A364" s="103"/>
      <c r="B364" s="103"/>
      <c r="C364" s="103"/>
      <c r="D364" s="103"/>
      <c r="E364" s="103"/>
      <c r="F364" s="103"/>
      <c r="G364" s="85"/>
      <c r="H364" s="103"/>
      <c r="I364" s="103"/>
      <c r="J364" s="103"/>
      <c r="K364" s="103"/>
      <c r="L364" s="103"/>
      <c r="M364" s="103"/>
    </row>
    <row r="365" spans="1:14" s="102" customFormat="1" x14ac:dyDescent="0.25">
      <c r="A365" s="83"/>
      <c r="D365" s="83"/>
      <c r="G365" s="86"/>
      <c r="H365" s="83"/>
      <c r="K365" s="83"/>
    </row>
    <row r="366" spans="1:14" s="102" customFormat="1" x14ac:dyDescent="0.25">
      <c r="A366" s="83"/>
      <c r="G366" s="86"/>
      <c r="H366" s="83"/>
    </row>
    <row r="367" spans="1:14" s="102" customFormat="1" x14ac:dyDescent="0.25">
      <c r="A367" s="83"/>
      <c r="G367" s="86"/>
      <c r="H367" s="83"/>
    </row>
    <row r="368" spans="1:14" s="102" customFormat="1" x14ac:dyDescent="0.25">
      <c r="A368" s="84"/>
      <c r="G368" s="86"/>
      <c r="H368" s="84"/>
    </row>
    <row r="369" spans="1:14" s="102" customFormat="1" x14ac:dyDescent="0.25">
      <c r="A369" s="84"/>
      <c r="G369" s="86"/>
      <c r="H369" s="84"/>
    </row>
    <row r="370" spans="1:14" s="102" customFormat="1" x14ac:dyDescent="0.25">
      <c r="A370" s="84"/>
      <c r="G370" s="86"/>
      <c r="H370" s="84"/>
    </row>
    <row r="371" spans="1:14" s="102" customFormat="1" x14ac:dyDescent="0.25">
      <c r="A371" s="84"/>
      <c r="G371" s="86"/>
      <c r="H371" s="84"/>
    </row>
    <row r="372" spans="1:14" s="102" customFormat="1" x14ac:dyDescent="0.25">
      <c r="A372" s="84"/>
      <c r="C372" s="84"/>
      <c r="E372" s="84"/>
      <c r="G372" s="86"/>
      <c r="H372" s="84"/>
      <c r="J372" s="84"/>
      <c r="L372" s="84"/>
    </row>
    <row r="373" spans="1:14" s="102" customFormat="1" x14ac:dyDescent="0.25">
      <c r="A373" s="84"/>
      <c r="G373" s="86"/>
      <c r="H373" s="84"/>
    </row>
    <row r="374" spans="1:14" s="102" customFormat="1" x14ac:dyDescent="0.25">
      <c r="G374" s="86"/>
    </row>
    <row r="375" spans="1:14" s="102" customFormat="1" x14ac:dyDescent="0.25">
      <c r="A375" s="84"/>
      <c r="G375" s="86"/>
      <c r="H375" s="84"/>
    </row>
    <row r="376" spans="1:14" s="102" customFormat="1" ht="14.45" customHeight="1" x14ac:dyDescent="0.25">
      <c r="A376" s="84"/>
      <c r="B376" s="104"/>
      <c r="C376" s="104"/>
      <c r="D376" s="104"/>
      <c r="E376" s="104"/>
      <c r="F376" s="104"/>
      <c r="G376" s="104"/>
      <c r="H376" s="84"/>
      <c r="I376" s="104"/>
      <c r="J376" s="104"/>
      <c r="K376" s="104"/>
      <c r="L376" s="104"/>
      <c r="M376" s="104"/>
      <c r="N376" s="104"/>
    </row>
    <row r="377" spans="1:14" s="102" customFormat="1" x14ac:dyDescent="0.25">
      <c r="A377" s="84"/>
      <c r="B377" s="104"/>
      <c r="C377" s="104"/>
      <c r="D377" s="104"/>
      <c r="E377" s="104"/>
      <c r="F377" s="104"/>
      <c r="G377" s="104"/>
      <c r="H377" s="84"/>
      <c r="I377" s="104"/>
      <c r="J377" s="104"/>
      <c r="K377" s="104"/>
      <c r="L377" s="104"/>
      <c r="M377" s="104"/>
      <c r="N377" s="104"/>
    </row>
    <row r="378" spans="1:14" s="102" customFormat="1" x14ac:dyDescent="0.25">
      <c r="A378" s="84"/>
      <c r="B378" s="104"/>
      <c r="C378" s="104"/>
      <c r="D378" s="104"/>
      <c r="E378" s="104"/>
      <c r="F378" s="104"/>
      <c r="G378" s="104"/>
      <c r="H378" s="84"/>
      <c r="I378" s="104"/>
      <c r="J378" s="104"/>
      <c r="K378" s="104"/>
      <c r="L378" s="104"/>
      <c r="M378" s="104"/>
      <c r="N378" s="104"/>
    </row>
    <row r="379" spans="1:14" s="102" customFormat="1" x14ac:dyDescent="0.25">
      <c r="A379" s="84"/>
      <c r="B379" s="104"/>
      <c r="C379" s="104"/>
      <c r="D379" s="104"/>
      <c r="E379" s="104"/>
      <c r="F379" s="104"/>
      <c r="G379" s="104"/>
      <c r="H379" s="84"/>
      <c r="I379" s="104"/>
      <c r="J379" s="104"/>
      <c r="K379" s="104"/>
      <c r="L379" s="104"/>
      <c r="M379" s="104"/>
      <c r="N379" s="104"/>
    </row>
    <row r="380" spans="1:14" s="102" customFormat="1" x14ac:dyDescent="0.25">
      <c r="A380" s="84"/>
      <c r="B380" s="104"/>
      <c r="C380" s="104"/>
      <c r="D380" s="104"/>
      <c r="E380" s="104"/>
      <c r="F380" s="104"/>
      <c r="G380" s="104"/>
      <c r="H380" s="84"/>
      <c r="I380" s="104"/>
      <c r="J380" s="104"/>
      <c r="K380" s="104"/>
      <c r="L380" s="104"/>
      <c r="M380" s="104"/>
      <c r="N380" s="104"/>
    </row>
    <row r="381" spans="1:14" s="102" customFormat="1" x14ac:dyDescent="0.25">
      <c r="A381" s="84"/>
      <c r="B381" s="104"/>
      <c r="C381" s="104"/>
      <c r="D381" s="104"/>
      <c r="E381" s="104"/>
      <c r="F381" s="104"/>
      <c r="G381" s="104"/>
      <c r="H381" s="84"/>
      <c r="I381" s="104"/>
      <c r="J381" s="104"/>
      <c r="K381" s="104"/>
      <c r="L381" s="104"/>
      <c r="M381" s="104"/>
      <c r="N381" s="104"/>
    </row>
    <row r="382" spans="1:14" s="102" customFormat="1" x14ac:dyDescent="0.25">
      <c r="B382" s="104"/>
      <c r="C382" s="104"/>
      <c r="D382" s="104"/>
      <c r="E382" s="104"/>
      <c r="F382" s="104"/>
      <c r="G382" s="104"/>
      <c r="I382" s="104"/>
      <c r="J382" s="104"/>
      <c r="K382" s="104"/>
      <c r="L382" s="104"/>
      <c r="M382" s="104"/>
      <c r="N382" s="104"/>
    </row>
    <row r="383" spans="1:14" s="102" customFormat="1" x14ac:dyDescent="0.25">
      <c r="A383" s="84"/>
      <c r="G383" s="86"/>
      <c r="H383" s="84"/>
    </row>
    <row r="384" spans="1:14" s="102" customFormat="1" x14ac:dyDescent="0.25">
      <c r="A384" s="84"/>
      <c r="G384" s="86"/>
      <c r="H384" s="84"/>
    </row>
    <row r="385" spans="1:14" s="102" customFormat="1" ht="18" x14ac:dyDescent="0.25">
      <c r="A385" s="103"/>
      <c r="B385" s="103"/>
      <c r="C385" s="103"/>
      <c r="D385" s="103"/>
      <c r="E385" s="103"/>
      <c r="F385" s="103"/>
      <c r="G385" s="85"/>
      <c r="H385" s="103"/>
      <c r="I385" s="103"/>
      <c r="J385" s="103"/>
      <c r="K385" s="103"/>
      <c r="L385" s="103"/>
      <c r="M385" s="103"/>
    </row>
    <row r="386" spans="1:14" s="102" customFormat="1" x14ac:dyDescent="0.25">
      <c r="A386" s="83"/>
      <c r="D386" s="83"/>
      <c r="G386" s="86"/>
      <c r="H386" s="83"/>
      <c r="K386" s="83"/>
    </row>
    <row r="387" spans="1:14" s="102" customFormat="1" x14ac:dyDescent="0.25">
      <c r="A387" s="83"/>
      <c r="G387" s="86"/>
      <c r="H387" s="83"/>
    </row>
    <row r="388" spans="1:14" s="102" customFormat="1" x14ac:dyDescent="0.25">
      <c r="A388" s="83"/>
      <c r="G388" s="86"/>
      <c r="H388" s="83"/>
    </row>
    <row r="389" spans="1:14" s="102" customFormat="1" x14ac:dyDescent="0.25">
      <c r="A389" s="84"/>
      <c r="G389" s="86"/>
      <c r="H389" s="84"/>
    </row>
    <row r="390" spans="1:14" s="102" customFormat="1" x14ac:dyDescent="0.25">
      <c r="A390" s="84"/>
      <c r="G390" s="86"/>
      <c r="H390" s="84"/>
    </row>
    <row r="391" spans="1:14" s="102" customFormat="1" x14ac:dyDescent="0.25">
      <c r="A391" s="84"/>
      <c r="G391" s="86"/>
      <c r="H391" s="84"/>
    </row>
    <row r="392" spans="1:14" s="102" customFormat="1" x14ac:dyDescent="0.25">
      <c r="A392" s="84"/>
      <c r="G392" s="86"/>
      <c r="H392" s="84"/>
    </row>
    <row r="393" spans="1:14" s="102" customFormat="1" x14ac:dyDescent="0.25">
      <c r="A393" s="84"/>
      <c r="C393" s="84"/>
      <c r="E393" s="84"/>
      <c r="G393" s="86"/>
      <c r="H393" s="84"/>
      <c r="J393" s="84"/>
      <c r="L393" s="84"/>
    </row>
    <row r="394" spans="1:14" s="102" customFormat="1" x14ac:dyDescent="0.25">
      <c r="A394" s="84"/>
      <c r="G394" s="86"/>
      <c r="H394" s="84"/>
    </row>
    <row r="395" spans="1:14" s="102" customFormat="1" x14ac:dyDescent="0.25">
      <c r="G395" s="86"/>
    </row>
    <row r="396" spans="1:14" s="102" customFormat="1" x14ac:dyDescent="0.25">
      <c r="A396" s="84"/>
      <c r="G396" s="86"/>
      <c r="H396" s="84"/>
    </row>
    <row r="397" spans="1:14" s="102" customFormat="1" x14ac:dyDescent="0.25">
      <c r="A397" s="84"/>
      <c r="B397" s="104"/>
      <c r="C397" s="104"/>
      <c r="D397" s="104"/>
      <c r="E397" s="104"/>
      <c r="F397" s="104"/>
      <c r="G397" s="104"/>
      <c r="H397" s="84"/>
      <c r="I397" s="104"/>
      <c r="J397" s="104"/>
      <c r="K397" s="104"/>
      <c r="L397" s="104"/>
      <c r="M397" s="104"/>
      <c r="N397" s="104"/>
    </row>
    <row r="398" spans="1:14" s="102" customFormat="1" x14ac:dyDescent="0.25">
      <c r="A398" s="84"/>
      <c r="B398" s="104"/>
      <c r="C398" s="104"/>
      <c r="D398" s="104"/>
      <c r="E398" s="104"/>
      <c r="F398" s="104"/>
      <c r="G398" s="104"/>
      <c r="H398" s="84"/>
      <c r="I398" s="104"/>
      <c r="J398" s="104"/>
      <c r="K398" s="104"/>
      <c r="L398" s="104"/>
      <c r="M398" s="104"/>
      <c r="N398" s="104"/>
    </row>
    <row r="399" spans="1:14" s="102" customFormat="1" x14ac:dyDescent="0.25">
      <c r="A399" s="84"/>
      <c r="B399" s="104"/>
      <c r="C399" s="104"/>
      <c r="D399" s="104"/>
      <c r="E399" s="104"/>
      <c r="F399" s="104"/>
      <c r="G399" s="104"/>
      <c r="H399" s="84"/>
      <c r="I399" s="104"/>
      <c r="J399" s="104"/>
      <c r="K399" s="104"/>
      <c r="L399" s="104"/>
      <c r="M399" s="104"/>
      <c r="N399" s="104"/>
    </row>
    <row r="400" spans="1:14" s="102" customFormat="1" x14ac:dyDescent="0.25">
      <c r="A400" s="84"/>
      <c r="B400" s="104"/>
      <c r="C400" s="104"/>
      <c r="D400" s="104"/>
      <c r="E400" s="104"/>
      <c r="F400" s="104"/>
      <c r="G400" s="104"/>
      <c r="H400" s="84"/>
      <c r="I400" s="104"/>
      <c r="J400" s="104"/>
      <c r="K400" s="104"/>
      <c r="L400" s="104"/>
      <c r="M400" s="104"/>
      <c r="N400" s="104"/>
    </row>
    <row r="401" spans="1:14" s="102" customFormat="1" x14ac:dyDescent="0.25">
      <c r="A401" s="84"/>
      <c r="B401" s="104"/>
      <c r="C401" s="104"/>
      <c r="D401" s="104"/>
      <c r="E401" s="104"/>
      <c r="F401" s="104"/>
      <c r="G401" s="104"/>
      <c r="H401" s="84"/>
      <c r="I401" s="104"/>
      <c r="J401" s="104"/>
      <c r="K401" s="104"/>
      <c r="L401" s="104"/>
      <c r="M401" s="104"/>
      <c r="N401" s="104"/>
    </row>
    <row r="402" spans="1:14" s="102" customFormat="1" x14ac:dyDescent="0.25">
      <c r="A402" s="84"/>
      <c r="B402" s="104"/>
      <c r="C402" s="104"/>
      <c r="D402" s="104"/>
      <c r="E402" s="104"/>
      <c r="F402" s="104"/>
      <c r="G402" s="104"/>
      <c r="H402" s="84"/>
      <c r="I402" s="104"/>
      <c r="J402" s="104"/>
      <c r="K402" s="104"/>
      <c r="L402" s="104"/>
      <c r="M402" s="104"/>
      <c r="N402" s="104"/>
    </row>
    <row r="403" spans="1:14" s="102" customFormat="1" x14ac:dyDescent="0.25">
      <c r="B403" s="104"/>
      <c r="C403" s="104"/>
      <c r="D403" s="104"/>
      <c r="E403" s="104"/>
      <c r="F403" s="104"/>
      <c r="G403" s="104"/>
      <c r="I403" s="104"/>
      <c r="J403" s="104"/>
      <c r="K403" s="104"/>
      <c r="L403" s="104"/>
      <c r="M403" s="104"/>
      <c r="N403" s="104"/>
    </row>
    <row r="404" spans="1:14" s="102" customFormat="1" x14ac:dyDescent="0.25">
      <c r="A404" s="84"/>
      <c r="G404" s="86"/>
      <c r="H404" s="84"/>
    </row>
    <row r="405" spans="1:14" s="102" customFormat="1" ht="18" x14ac:dyDescent="0.25">
      <c r="A405" s="103"/>
      <c r="B405" s="103"/>
      <c r="C405" s="103"/>
      <c r="D405" s="103"/>
      <c r="E405" s="103"/>
      <c r="F405" s="103"/>
      <c r="G405" s="86"/>
      <c r="H405" s="103"/>
      <c r="I405" s="103"/>
      <c r="J405" s="103"/>
      <c r="K405" s="103"/>
      <c r="L405" s="103"/>
      <c r="M405" s="103"/>
    </row>
    <row r="406" spans="1:14" s="102" customFormat="1" x14ac:dyDescent="0.25">
      <c r="A406" s="83"/>
      <c r="D406" s="83"/>
      <c r="G406" s="86"/>
      <c r="H406" s="83"/>
      <c r="K406" s="83"/>
    </row>
    <row r="407" spans="1:14" s="102" customFormat="1" x14ac:dyDescent="0.25">
      <c r="A407" s="83"/>
      <c r="G407" s="86"/>
      <c r="H407" s="83"/>
    </row>
    <row r="408" spans="1:14" s="102" customFormat="1" x14ac:dyDescent="0.25">
      <c r="A408" s="83"/>
      <c r="G408" s="86"/>
      <c r="H408" s="83"/>
    </row>
    <row r="409" spans="1:14" s="102" customFormat="1" x14ac:dyDescent="0.25">
      <c r="A409" s="84"/>
      <c r="G409" s="86"/>
      <c r="H409" s="84"/>
    </row>
    <row r="410" spans="1:14" s="102" customFormat="1" x14ac:dyDescent="0.25">
      <c r="A410" s="84"/>
      <c r="G410" s="86"/>
      <c r="H410" s="84"/>
    </row>
    <row r="411" spans="1:14" s="102" customFormat="1" x14ac:dyDescent="0.25">
      <c r="A411" s="84"/>
      <c r="G411" s="86"/>
      <c r="H411" s="84"/>
    </row>
    <row r="412" spans="1:14" s="102" customFormat="1" x14ac:dyDescent="0.25">
      <c r="A412" s="84"/>
      <c r="G412" s="86"/>
      <c r="H412" s="84"/>
    </row>
    <row r="413" spans="1:14" s="102" customFormat="1" x14ac:dyDescent="0.25">
      <c r="A413" s="84"/>
      <c r="C413" s="84"/>
      <c r="E413" s="84"/>
      <c r="G413" s="86"/>
      <c r="H413" s="84"/>
      <c r="J413" s="84"/>
      <c r="L413" s="84"/>
    </row>
    <row r="414" spans="1:14" s="102" customFormat="1" x14ac:dyDescent="0.25">
      <c r="A414" s="84"/>
      <c r="G414" s="86"/>
      <c r="H414" s="84"/>
    </row>
    <row r="415" spans="1:14" s="102" customFormat="1" x14ac:dyDescent="0.25">
      <c r="G415" s="86"/>
    </row>
    <row r="416" spans="1:14" s="102" customFormat="1" x14ac:dyDescent="0.25">
      <c r="A416" s="84"/>
      <c r="G416" s="86"/>
      <c r="H416" s="84"/>
    </row>
    <row r="417" spans="1:14" s="102" customFormat="1" x14ac:dyDescent="0.25">
      <c r="A417" s="84"/>
      <c r="B417" s="104"/>
      <c r="C417" s="104"/>
      <c r="D417" s="104"/>
      <c r="E417" s="104"/>
      <c r="F417" s="104"/>
      <c r="G417" s="104"/>
      <c r="H417" s="84"/>
      <c r="I417" s="104"/>
      <c r="J417" s="104"/>
      <c r="K417" s="104"/>
      <c r="L417" s="104"/>
      <c r="M417" s="104"/>
      <c r="N417" s="104"/>
    </row>
    <row r="418" spans="1:14" s="102" customFormat="1" x14ac:dyDescent="0.25">
      <c r="A418" s="84"/>
      <c r="B418" s="104"/>
      <c r="C418" s="104"/>
      <c r="D418" s="104"/>
      <c r="E418" s="104"/>
      <c r="F418" s="104"/>
      <c r="G418" s="104"/>
      <c r="H418" s="84"/>
      <c r="I418" s="104"/>
      <c r="J418" s="104"/>
      <c r="K418" s="104"/>
      <c r="L418" s="104"/>
      <c r="M418" s="104"/>
      <c r="N418" s="104"/>
    </row>
    <row r="419" spans="1:14" s="102" customFormat="1" x14ac:dyDescent="0.25">
      <c r="A419" s="84"/>
      <c r="B419" s="104"/>
      <c r="C419" s="104"/>
      <c r="D419" s="104"/>
      <c r="E419" s="104"/>
      <c r="F419" s="104"/>
      <c r="G419" s="104"/>
      <c r="H419" s="84"/>
      <c r="I419" s="104"/>
      <c r="J419" s="104"/>
      <c r="K419" s="104"/>
      <c r="L419" s="104"/>
      <c r="M419" s="104"/>
      <c r="N419" s="104"/>
    </row>
    <row r="420" spans="1:14" s="102" customFormat="1" x14ac:dyDescent="0.25">
      <c r="A420" s="84"/>
      <c r="B420" s="104"/>
      <c r="C420" s="104"/>
      <c r="D420" s="104"/>
      <c r="E420" s="104"/>
      <c r="F420" s="104"/>
      <c r="G420" s="104"/>
      <c r="H420" s="84"/>
      <c r="I420" s="104"/>
      <c r="J420" s="104"/>
      <c r="K420" s="104"/>
      <c r="L420" s="104"/>
      <c r="M420" s="104"/>
      <c r="N420" s="104"/>
    </row>
    <row r="421" spans="1:14" s="102" customFormat="1" x14ac:dyDescent="0.25">
      <c r="A421" s="84"/>
      <c r="B421" s="104"/>
      <c r="C421" s="104"/>
      <c r="D421" s="104"/>
      <c r="E421" s="104"/>
      <c r="F421" s="104"/>
      <c r="G421" s="104"/>
      <c r="H421" s="84"/>
      <c r="I421" s="104"/>
      <c r="J421" s="104"/>
      <c r="K421" s="104"/>
      <c r="L421" s="104"/>
      <c r="M421" s="104"/>
      <c r="N421" s="104"/>
    </row>
    <row r="422" spans="1:14" s="102" customFormat="1" x14ac:dyDescent="0.25">
      <c r="A422" s="84"/>
      <c r="B422" s="104"/>
      <c r="C422" s="104"/>
      <c r="D422" s="104"/>
      <c r="E422" s="104"/>
      <c r="F422" s="104"/>
      <c r="G422" s="104"/>
      <c r="H422" s="84"/>
      <c r="I422" s="104"/>
      <c r="J422" s="104"/>
      <c r="K422" s="104"/>
      <c r="L422" s="104"/>
      <c r="M422" s="104"/>
      <c r="N422" s="104"/>
    </row>
    <row r="423" spans="1:14" s="102" customFormat="1" x14ac:dyDescent="0.25">
      <c r="B423" s="104"/>
      <c r="C423" s="104"/>
      <c r="D423" s="104"/>
      <c r="E423" s="104"/>
      <c r="F423" s="104"/>
      <c r="G423" s="104"/>
      <c r="I423" s="104"/>
      <c r="J423" s="104"/>
      <c r="K423" s="104"/>
      <c r="L423" s="104"/>
      <c r="M423" s="104"/>
      <c r="N423" s="104"/>
    </row>
    <row r="424" spans="1:14" s="102" customFormat="1" x14ac:dyDescent="0.25">
      <c r="A424" s="84"/>
      <c r="G424" s="86"/>
      <c r="H424" s="84"/>
    </row>
    <row r="425" spans="1:14" s="102" customFormat="1" ht="18" x14ac:dyDescent="0.25">
      <c r="A425" s="103"/>
      <c r="B425" s="103"/>
      <c r="C425" s="103"/>
      <c r="D425" s="103"/>
      <c r="E425" s="103"/>
      <c r="F425" s="103"/>
      <c r="G425" s="85"/>
      <c r="H425" s="103"/>
      <c r="I425" s="103"/>
      <c r="J425" s="103"/>
      <c r="K425" s="103"/>
      <c r="L425" s="103"/>
      <c r="M425" s="103"/>
    </row>
    <row r="426" spans="1:14" s="102" customFormat="1" x14ac:dyDescent="0.25">
      <c r="A426" s="83"/>
      <c r="D426" s="83"/>
      <c r="G426" s="86"/>
      <c r="H426" s="83"/>
      <c r="K426" s="83"/>
    </row>
    <row r="427" spans="1:14" s="102" customFormat="1" x14ac:dyDescent="0.25">
      <c r="A427" s="83"/>
      <c r="G427" s="86"/>
      <c r="H427" s="83"/>
    </row>
    <row r="428" spans="1:14" s="102" customFormat="1" x14ac:dyDescent="0.25">
      <c r="A428" s="83"/>
      <c r="G428" s="86"/>
      <c r="H428" s="83"/>
    </row>
    <row r="429" spans="1:14" s="102" customFormat="1" x14ac:dyDescent="0.25">
      <c r="A429" s="84"/>
      <c r="G429" s="86"/>
      <c r="H429" s="84"/>
    </row>
    <row r="430" spans="1:14" s="102" customFormat="1" x14ac:dyDescent="0.25">
      <c r="A430" s="84"/>
      <c r="G430" s="86"/>
      <c r="H430" s="84"/>
    </row>
    <row r="431" spans="1:14" s="102" customFormat="1" x14ac:dyDescent="0.25">
      <c r="A431" s="84"/>
      <c r="G431" s="86"/>
      <c r="H431" s="84"/>
    </row>
    <row r="432" spans="1:14" s="102" customFormat="1" x14ac:dyDescent="0.25">
      <c r="A432" s="84"/>
      <c r="G432" s="86"/>
      <c r="H432" s="84"/>
    </row>
    <row r="433" spans="1:14" s="102" customFormat="1" x14ac:dyDescent="0.25">
      <c r="A433" s="84"/>
      <c r="C433" s="84"/>
      <c r="E433" s="84"/>
      <c r="G433" s="86"/>
      <c r="H433" s="84"/>
      <c r="J433" s="84"/>
      <c r="L433" s="84"/>
    </row>
    <row r="434" spans="1:14" s="102" customFormat="1" x14ac:dyDescent="0.25">
      <c r="A434" s="84"/>
      <c r="G434" s="86"/>
      <c r="H434" s="84"/>
    </row>
    <row r="435" spans="1:14" s="102" customFormat="1" x14ac:dyDescent="0.25">
      <c r="G435" s="86"/>
    </row>
    <row r="436" spans="1:14" s="102" customFormat="1" x14ac:dyDescent="0.25">
      <c r="A436" s="84"/>
      <c r="G436" s="86"/>
      <c r="H436" s="84"/>
    </row>
    <row r="437" spans="1:14" s="102" customFormat="1" x14ac:dyDescent="0.25">
      <c r="A437" s="84"/>
      <c r="B437" s="104"/>
      <c r="C437" s="104"/>
      <c r="D437" s="104"/>
      <c r="E437" s="104"/>
      <c r="F437" s="104"/>
      <c r="G437" s="104"/>
      <c r="H437" s="84"/>
      <c r="I437" s="104"/>
      <c r="J437" s="104"/>
      <c r="K437" s="104"/>
      <c r="L437" s="104"/>
      <c r="M437" s="104"/>
      <c r="N437" s="104"/>
    </row>
    <row r="438" spans="1:14" s="102" customFormat="1" x14ac:dyDescent="0.25">
      <c r="A438" s="84"/>
      <c r="B438" s="104"/>
      <c r="C438" s="104"/>
      <c r="D438" s="104"/>
      <c r="E438" s="104"/>
      <c r="F438" s="104"/>
      <c r="G438" s="104"/>
      <c r="H438" s="84"/>
      <c r="I438" s="104"/>
      <c r="J438" s="104"/>
      <c r="K438" s="104"/>
      <c r="L438" s="104"/>
      <c r="M438" s="104"/>
      <c r="N438" s="104"/>
    </row>
    <row r="439" spans="1:14" s="102" customFormat="1" x14ac:dyDescent="0.25">
      <c r="A439" s="84"/>
      <c r="B439" s="104"/>
      <c r="C439" s="104"/>
      <c r="D439" s="104"/>
      <c r="E439" s="104"/>
      <c r="F439" s="104"/>
      <c r="G439" s="104"/>
      <c r="H439" s="84"/>
      <c r="I439" s="104"/>
      <c r="J439" s="104"/>
      <c r="K439" s="104"/>
      <c r="L439" s="104"/>
      <c r="M439" s="104"/>
      <c r="N439" s="104"/>
    </row>
    <row r="440" spans="1:14" s="102" customFormat="1" x14ac:dyDescent="0.25">
      <c r="A440" s="84"/>
      <c r="B440" s="104"/>
      <c r="C440" s="104"/>
      <c r="D440" s="104"/>
      <c r="E440" s="104"/>
      <c r="F440" s="104"/>
      <c r="G440" s="104"/>
      <c r="H440" s="84"/>
      <c r="I440" s="104"/>
      <c r="J440" s="104"/>
      <c r="K440" s="104"/>
      <c r="L440" s="104"/>
      <c r="M440" s="104"/>
      <c r="N440" s="104"/>
    </row>
    <row r="441" spans="1:14" s="102" customFormat="1" x14ac:dyDescent="0.25">
      <c r="A441" s="84"/>
      <c r="B441" s="104"/>
      <c r="C441" s="104"/>
      <c r="D441" s="104"/>
      <c r="E441" s="104"/>
      <c r="F441" s="104"/>
      <c r="G441" s="104"/>
      <c r="H441" s="84"/>
      <c r="I441" s="104"/>
      <c r="J441" s="104"/>
      <c r="K441" s="104"/>
      <c r="L441" s="104"/>
      <c r="M441" s="104"/>
      <c r="N441" s="104"/>
    </row>
    <row r="442" spans="1:14" s="102" customFormat="1" x14ac:dyDescent="0.25">
      <c r="A442" s="84"/>
      <c r="B442" s="104"/>
      <c r="C442" s="104"/>
      <c r="D442" s="104"/>
      <c r="E442" s="104"/>
      <c r="F442" s="104"/>
      <c r="G442" s="104"/>
      <c r="H442" s="84"/>
      <c r="I442" s="104"/>
      <c r="J442" s="104"/>
      <c r="K442" s="104"/>
      <c r="L442" s="104"/>
      <c r="M442" s="104"/>
      <c r="N442" s="104"/>
    </row>
    <row r="443" spans="1:14" s="102" customFormat="1" x14ac:dyDescent="0.25">
      <c r="B443" s="104"/>
      <c r="C443" s="104"/>
      <c r="D443" s="104"/>
      <c r="E443" s="104"/>
      <c r="F443" s="104"/>
      <c r="G443" s="104"/>
      <c r="I443" s="104"/>
      <c r="J443" s="104"/>
      <c r="K443" s="104"/>
      <c r="L443" s="104"/>
      <c r="M443" s="104"/>
      <c r="N443" s="104"/>
    </row>
    <row r="444" spans="1:14" s="102" customFormat="1" x14ac:dyDescent="0.25">
      <c r="A444" s="84"/>
      <c r="G444" s="86"/>
      <c r="H444" s="84"/>
    </row>
    <row r="445" spans="1:14" s="102" customFormat="1" ht="18" x14ac:dyDescent="0.25">
      <c r="A445" s="103"/>
      <c r="B445" s="103"/>
      <c r="C445" s="103"/>
      <c r="D445" s="103"/>
      <c r="E445" s="103"/>
      <c r="F445" s="103"/>
      <c r="G445" s="85"/>
      <c r="H445" s="103"/>
      <c r="I445" s="103"/>
      <c r="J445" s="103"/>
      <c r="K445" s="103"/>
      <c r="L445" s="103"/>
      <c r="M445" s="103"/>
    </row>
    <row r="446" spans="1:14" s="102" customFormat="1" x14ac:dyDescent="0.25">
      <c r="A446" s="83"/>
      <c r="D446" s="83"/>
      <c r="G446" s="86"/>
      <c r="H446" s="83"/>
      <c r="K446" s="83"/>
    </row>
    <row r="447" spans="1:14" s="102" customFormat="1" x14ac:dyDescent="0.25">
      <c r="A447" s="83"/>
      <c r="G447" s="86"/>
      <c r="H447" s="83"/>
    </row>
    <row r="448" spans="1:14" s="102" customFormat="1" x14ac:dyDescent="0.25">
      <c r="A448" s="83"/>
      <c r="G448" s="86"/>
      <c r="H448" s="83"/>
    </row>
    <row r="449" spans="1:14" s="102" customFormat="1" x14ac:dyDescent="0.25">
      <c r="A449" s="84"/>
      <c r="G449" s="86"/>
      <c r="H449" s="84"/>
    </row>
    <row r="450" spans="1:14" s="102" customFormat="1" x14ac:dyDescent="0.25">
      <c r="A450" s="84"/>
      <c r="G450" s="86"/>
      <c r="H450" s="84"/>
    </row>
    <row r="451" spans="1:14" s="102" customFormat="1" x14ac:dyDescent="0.25">
      <c r="A451" s="84"/>
      <c r="G451" s="86"/>
      <c r="H451" s="84"/>
    </row>
    <row r="452" spans="1:14" s="102" customFormat="1" x14ac:dyDescent="0.25">
      <c r="A452" s="84"/>
      <c r="G452" s="86"/>
      <c r="H452" s="84"/>
    </row>
    <row r="453" spans="1:14" s="102" customFormat="1" x14ac:dyDescent="0.25">
      <c r="A453" s="84"/>
      <c r="C453" s="84"/>
      <c r="E453" s="84"/>
      <c r="G453" s="86"/>
      <c r="H453" s="84"/>
      <c r="J453" s="84"/>
      <c r="L453" s="84"/>
    </row>
    <row r="454" spans="1:14" s="102" customFormat="1" x14ac:dyDescent="0.25">
      <c r="A454" s="84"/>
      <c r="G454" s="86"/>
      <c r="H454" s="84"/>
    </row>
    <row r="455" spans="1:14" s="102" customFormat="1" x14ac:dyDescent="0.25">
      <c r="G455" s="86"/>
    </row>
    <row r="456" spans="1:14" s="102" customFormat="1" x14ac:dyDescent="0.25">
      <c r="A456" s="84"/>
      <c r="G456" s="86"/>
      <c r="H456" s="84"/>
    </row>
    <row r="457" spans="1:14" s="102" customFormat="1" x14ac:dyDescent="0.25">
      <c r="A457" s="84"/>
      <c r="B457" s="104"/>
      <c r="C457" s="104"/>
      <c r="D457" s="104"/>
      <c r="E457" s="104"/>
      <c r="F457" s="104"/>
      <c r="G457" s="104"/>
      <c r="H457" s="84"/>
      <c r="I457" s="104"/>
      <c r="J457" s="104"/>
      <c r="K457" s="104"/>
      <c r="L457" s="104"/>
      <c r="M457" s="104"/>
      <c r="N457" s="104"/>
    </row>
    <row r="458" spans="1:14" s="102" customFormat="1" x14ac:dyDescent="0.25">
      <c r="A458" s="84"/>
      <c r="B458" s="104"/>
      <c r="C458" s="104"/>
      <c r="D458" s="104"/>
      <c r="E458" s="104"/>
      <c r="F458" s="104"/>
      <c r="G458" s="104"/>
      <c r="H458" s="84"/>
      <c r="I458" s="104"/>
      <c r="J458" s="104"/>
      <c r="K458" s="104"/>
      <c r="L458" s="104"/>
      <c r="M458" s="104"/>
      <c r="N458" s="104"/>
    </row>
    <row r="459" spans="1:14" s="102" customFormat="1" x14ac:dyDescent="0.25">
      <c r="A459" s="84"/>
      <c r="B459" s="104"/>
      <c r="C459" s="104"/>
      <c r="D459" s="104"/>
      <c r="E459" s="104"/>
      <c r="F459" s="104"/>
      <c r="G459" s="104"/>
      <c r="H459" s="84"/>
      <c r="I459" s="104"/>
      <c r="J459" s="104"/>
      <c r="K459" s="104"/>
      <c r="L459" s="104"/>
      <c r="M459" s="104"/>
      <c r="N459" s="104"/>
    </row>
    <row r="460" spans="1:14" s="102" customFormat="1" x14ac:dyDescent="0.25">
      <c r="A460" s="84"/>
      <c r="B460" s="104"/>
      <c r="C460" s="104"/>
      <c r="D460" s="104"/>
      <c r="E460" s="104"/>
      <c r="F460" s="104"/>
      <c r="G460" s="104"/>
      <c r="H460" s="84"/>
      <c r="I460" s="104"/>
      <c r="J460" s="104"/>
      <c r="K460" s="104"/>
      <c r="L460" s="104"/>
      <c r="M460" s="104"/>
      <c r="N460" s="104"/>
    </row>
    <row r="461" spans="1:14" s="102" customFormat="1" x14ac:dyDescent="0.25">
      <c r="A461" s="84"/>
      <c r="B461" s="104"/>
      <c r="C461" s="104"/>
      <c r="D461" s="104"/>
      <c r="E461" s="104"/>
      <c r="F461" s="104"/>
      <c r="G461" s="104"/>
      <c r="H461" s="84"/>
      <c r="I461" s="104"/>
      <c r="J461" s="104"/>
      <c r="K461" s="104"/>
      <c r="L461" s="104"/>
      <c r="M461" s="104"/>
      <c r="N461" s="104"/>
    </row>
    <row r="462" spans="1:14" s="102" customFormat="1" x14ac:dyDescent="0.25">
      <c r="A462" s="84"/>
      <c r="B462" s="104"/>
      <c r="C462" s="104"/>
      <c r="D462" s="104"/>
      <c r="E462" s="104"/>
      <c r="F462" s="104"/>
      <c r="G462" s="104"/>
      <c r="H462" s="84"/>
      <c r="I462" s="104"/>
      <c r="J462" s="104"/>
      <c r="K462" s="104"/>
      <c r="L462" s="104"/>
      <c r="M462" s="104"/>
      <c r="N462" s="104"/>
    </row>
    <row r="463" spans="1:14" s="102" customFormat="1" x14ac:dyDescent="0.25">
      <c r="B463" s="104"/>
      <c r="C463" s="104"/>
      <c r="D463" s="104"/>
      <c r="E463" s="104"/>
      <c r="F463" s="104"/>
      <c r="G463" s="104"/>
      <c r="I463" s="104"/>
      <c r="J463" s="104"/>
      <c r="K463" s="104"/>
      <c r="L463" s="104"/>
      <c r="M463" s="104"/>
      <c r="N463" s="104"/>
    </row>
    <row r="464" spans="1:14" s="102" customFormat="1" x14ac:dyDescent="0.25">
      <c r="A464" s="84"/>
      <c r="G464" s="86"/>
      <c r="H464" s="84"/>
    </row>
    <row r="465" spans="1:14" s="102" customFormat="1" ht="18" x14ac:dyDescent="0.25">
      <c r="A465" s="103"/>
      <c r="B465" s="103"/>
      <c r="C465" s="103"/>
      <c r="D465" s="103"/>
      <c r="E465" s="103"/>
      <c r="F465" s="103"/>
      <c r="G465" s="85"/>
      <c r="H465" s="103"/>
      <c r="I465" s="103"/>
      <c r="J465" s="103"/>
      <c r="K465" s="103"/>
      <c r="L465" s="103"/>
      <c r="M465" s="103"/>
    </row>
    <row r="466" spans="1:14" s="102" customFormat="1" x14ac:dyDescent="0.25">
      <c r="A466" s="83"/>
      <c r="D466" s="83"/>
      <c r="G466" s="86"/>
      <c r="H466" s="83"/>
      <c r="K466" s="83"/>
    </row>
    <row r="467" spans="1:14" s="102" customFormat="1" x14ac:dyDescent="0.25">
      <c r="A467" s="83"/>
      <c r="G467" s="86"/>
      <c r="H467" s="83"/>
    </row>
    <row r="468" spans="1:14" s="102" customFormat="1" x14ac:dyDescent="0.25">
      <c r="A468" s="83"/>
      <c r="G468" s="86"/>
      <c r="H468" s="83"/>
    </row>
    <row r="469" spans="1:14" s="102" customFormat="1" x14ac:dyDescent="0.25">
      <c r="A469" s="84"/>
      <c r="G469" s="86"/>
      <c r="H469" s="84"/>
    </row>
    <row r="470" spans="1:14" s="102" customFormat="1" x14ac:dyDescent="0.25">
      <c r="A470" s="84"/>
      <c r="G470" s="86"/>
      <c r="H470" s="84"/>
    </row>
    <row r="471" spans="1:14" s="102" customFormat="1" x14ac:dyDescent="0.25">
      <c r="A471" s="84"/>
      <c r="G471" s="86"/>
      <c r="H471" s="84"/>
    </row>
    <row r="472" spans="1:14" s="102" customFormat="1" x14ac:dyDescent="0.25">
      <c r="A472" s="84"/>
      <c r="G472" s="86"/>
      <c r="H472" s="84"/>
    </row>
    <row r="473" spans="1:14" s="102" customFormat="1" x14ac:dyDescent="0.25">
      <c r="A473" s="84"/>
      <c r="C473" s="84"/>
      <c r="E473" s="84"/>
      <c r="G473" s="86"/>
      <c r="H473" s="84"/>
      <c r="J473" s="84"/>
      <c r="L473" s="84"/>
    </row>
    <row r="474" spans="1:14" s="102" customFormat="1" x14ac:dyDescent="0.25">
      <c r="A474" s="84"/>
      <c r="G474" s="86"/>
      <c r="H474" s="84"/>
    </row>
    <row r="475" spans="1:14" s="102" customFormat="1" x14ac:dyDescent="0.25">
      <c r="G475" s="86"/>
    </row>
    <row r="476" spans="1:14" s="102" customFormat="1" x14ac:dyDescent="0.25">
      <c r="A476" s="84"/>
      <c r="G476" s="86"/>
      <c r="H476" s="84"/>
    </row>
    <row r="477" spans="1:14" s="102" customFormat="1" ht="14.45" customHeight="1" x14ac:dyDescent="0.25">
      <c r="A477" s="84"/>
      <c r="B477" s="104"/>
      <c r="C477" s="104"/>
      <c r="D477" s="104"/>
      <c r="E477" s="104"/>
      <c r="F477" s="104"/>
      <c r="G477" s="104"/>
      <c r="H477" s="84"/>
      <c r="I477" s="104"/>
      <c r="J477" s="104"/>
      <c r="K477" s="104"/>
      <c r="L477" s="104"/>
      <c r="M477" s="104"/>
      <c r="N477" s="104"/>
    </row>
    <row r="478" spans="1:14" s="102" customFormat="1" x14ac:dyDescent="0.25">
      <c r="A478" s="84"/>
      <c r="B478" s="104"/>
      <c r="C478" s="104"/>
      <c r="D478" s="104"/>
      <c r="E478" s="104"/>
      <c r="F478" s="104"/>
      <c r="G478" s="104"/>
      <c r="H478" s="84"/>
      <c r="I478" s="104"/>
      <c r="J478" s="104"/>
      <c r="K478" s="104"/>
      <c r="L478" s="104"/>
      <c r="M478" s="104"/>
      <c r="N478" s="104"/>
    </row>
    <row r="479" spans="1:14" s="102" customFormat="1" x14ac:dyDescent="0.25">
      <c r="A479" s="84"/>
      <c r="B479" s="104"/>
      <c r="C479" s="104"/>
      <c r="D479" s="104"/>
      <c r="E479" s="104"/>
      <c r="F479" s="104"/>
      <c r="G479" s="104"/>
      <c r="H479" s="84"/>
      <c r="I479" s="104"/>
      <c r="J479" s="104"/>
      <c r="K479" s="104"/>
      <c r="L479" s="104"/>
      <c r="M479" s="104"/>
      <c r="N479" s="104"/>
    </row>
    <row r="480" spans="1:14" s="102" customFormat="1" x14ac:dyDescent="0.25">
      <c r="A480" s="84"/>
      <c r="B480" s="104"/>
      <c r="C480" s="104"/>
      <c r="D480" s="104"/>
      <c r="E480" s="104"/>
      <c r="F480" s="104"/>
      <c r="G480" s="104"/>
      <c r="H480" s="84"/>
      <c r="I480" s="104"/>
      <c r="J480" s="104"/>
      <c r="K480" s="104"/>
      <c r="L480" s="104"/>
      <c r="M480" s="104"/>
      <c r="N480" s="104"/>
    </row>
    <row r="481" spans="1:14" s="102" customFormat="1" x14ac:dyDescent="0.25">
      <c r="A481" s="84"/>
      <c r="B481" s="104"/>
      <c r="C481" s="104"/>
      <c r="D481" s="104"/>
      <c r="E481" s="104"/>
      <c r="F481" s="104"/>
      <c r="G481" s="104"/>
      <c r="H481" s="84"/>
      <c r="I481" s="104"/>
      <c r="J481" s="104"/>
      <c r="K481" s="104"/>
      <c r="L481" s="104"/>
      <c r="M481" s="104"/>
      <c r="N481" s="104"/>
    </row>
    <row r="482" spans="1:14" s="102" customFormat="1" x14ac:dyDescent="0.25">
      <c r="A482" s="84"/>
      <c r="B482" s="104"/>
      <c r="C482" s="104"/>
      <c r="D482" s="104"/>
      <c r="E482" s="104"/>
      <c r="F482" s="104"/>
      <c r="G482" s="104"/>
      <c r="H482" s="84"/>
      <c r="I482" s="104"/>
      <c r="J482" s="104"/>
      <c r="K482" s="104"/>
      <c r="L482" s="104"/>
      <c r="M482" s="104"/>
      <c r="N482" s="104"/>
    </row>
    <row r="483" spans="1:14" s="102" customFormat="1" x14ac:dyDescent="0.25">
      <c r="B483" s="104"/>
      <c r="C483" s="104"/>
      <c r="D483" s="104"/>
      <c r="E483" s="104"/>
      <c r="F483" s="104"/>
      <c r="G483" s="104"/>
      <c r="I483" s="104"/>
      <c r="J483" s="104"/>
      <c r="K483" s="104"/>
      <c r="L483" s="104"/>
      <c r="M483" s="104"/>
      <c r="N483" s="104"/>
    </row>
    <row r="484" spans="1:14" s="102" customFormat="1" x14ac:dyDescent="0.25">
      <c r="A484" s="84"/>
      <c r="G484" s="86"/>
      <c r="H484" s="84"/>
    </row>
    <row r="485" spans="1:14" s="102" customFormat="1" ht="18" x14ac:dyDescent="0.25">
      <c r="A485" s="103"/>
      <c r="B485" s="103"/>
      <c r="C485" s="103"/>
      <c r="D485" s="103"/>
      <c r="E485" s="103"/>
      <c r="F485" s="103"/>
      <c r="G485" s="85"/>
      <c r="H485" s="103"/>
      <c r="I485" s="103"/>
      <c r="J485" s="103"/>
      <c r="K485" s="103"/>
      <c r="L485" s="103"/>
      <c r="M485" s="103"/>
    </row>
    <row r="486" spans="1:14" s="102" customFormat="1" x14ac:dyDescent="0.25">
      <c r="A486" s="83"/>
      <c r="D486" s="83"/>
      <c r="G486" s="86"/>
      <c r="H486" s="83"/>
      <c r="K486" s="83"/>
    </row>
    <row r="487" spans="1:14" s="102" customFormat="1" x14ac:dyDescent="0.25">
      <c r="A487" s="83"/>
      <c r="G487" s="86"/>
      <c r="H487" s="83"/>
    </row>
    <row r="488" spans="1:14" s="102" customFormat="1" x14ac:dyDescent="0.25">
      <c r="A488" s="83"/>
      <c r="G488" s="86"/>
      <c r="H488" s="83"/>
    </row>
    <row r="489" spans="1:14" s="102" customFormat="1" x14ac:dyDescent="0.25">
      <c r="A489" s="84"/>
      <c r="G489" s="86"/>
      <c r="H489" s="84"/>
    </row>
    <row r="490" spans="1:14" s="102" customFormat="1" x14ac:dyDescent="0.25">
      <c r="A490" s="84"/>
      <c r="G490" s="86"/>
      <c r="H490" s="84"/>
    </row>
    <row r="491" spans="1:14" s="102" customFormat="1" x14ac:dyDescent="0.25">
      <c r="A491" s="84"/>
      <c r="G491" s="86"/>
      <c r="H491" s="84"/>
    </row>
    <row r="492" spans="1:14" s="102" customFormat="1" x14ac:dyDescent="0.25">
      <c r="A492" s="84"/>
      <c r="G492" s="86"/>
      <c r="H492" s="84"/>
    </row>
    <row r="493" spans="1:14" s="102" customFormat="1" x14ac:dyDescent="0.25">
      <c r="A493" s="84"/>
      <c r="C493" s="84"/>
      <c r="E493" s="84"/>
      <c r="G493" s="86"/>
      <c r="H493" s="84"/>
      <c r="J493" s="84"/>
      <c r="L493" s="84"/>
    </row>
    <row r="494" spans="1:14" s="102" customFormat="1" x14ac:dyDescent="0.25">
      <c r="A494" s="84"/>
      <c r="G494" s="86"/>
      <c r="H494" s="84"/>
    </row>
    <row r="495" spans="1:14" s="102" customFormat="1" x14ac:dyDescent="0.25">
      <c r="G495" s="86"/>
    </row>
    <row r="496" spans="1:14" s="102" customFormat="1" x14ac:dyDescent="0.25">
      <c r="A496" s="84"/>
      <c r="G496" s="86"/>
      <c r="H496" s="84"/>
    </row>
    <row r="497" spans="1:14" s="102" customFormat="1" ht="14.45" customHeight="1" x14ac:dyDescent="0.25">
      <c r="A497" s="84"/>
      <c r="B497" s="104"/>
      <c r="C497" s="104"/>
      <c r="D497" s="104"/>
      <c r="E497" s="104"/>
      <c r="F497" s="104"/>
      <c r="G497" s="104"/>
      <c r="H497" s="84"/>
      <c r="I497" s="104"/>
      <c r="J497" s="104"/>
      <c r="K497" s="104"/>
      <c r="L497" s="104"/>
      <c r="M497" s="104"/>
      <c r="N497" s="104"/>
    </row>
    <row r="498" spans="1:14" s="102" customFormat="1" x14ac:dyDescent="0.25">
      <c r="A498" s="84"/>
      <c r="B498" s="104"/>
      <c r="C498" s="104"/>
      <c r="D498" s="104"/>
      <c r="E498" s="104"/>
      <c r="F498" s="104"/>
      <c r="G498" s="104"/>
      <c r="H498" s="84"/>
      <c r="I498" s="104"/>
      <c r="J498" s="104"/>
      <c r="K498" s="104"/>
      <c r="L498" s="104"/>
      <c r="M498" s="104"/>
      <c r="N498" s="104"/>
    </row>
    <row r="499" spans="1:14" s="102" customFormat="1" x14ac:dyDescent="0.25">
      <c r="A499" s="84"/>
      <c r="B499" s="104"/>
      <c r="C499" s="104"/>
      <c r="D499" s="104"/>
      <c r="E499" s="104"/>
      <c r="F499" s="104"/>
      <c r="G499" s="104"/>
      <c r="H499" s="84"/>
      <c r="I499" s="104"/>
      <c r="J499" s="104"/>
      <c r="K499" s="104"/>
      <c r="L499" s="104"/>
      <c r="M499" s="104"/>
      <c r="N499" s="104"/>
    </row>
    <row r="500" spans="1:14" s="102" customFormat="1" x14ac:dyDescent="0.25">
      <c r="A500" s="84"/>
      <c r="B500" s="104"/>
      <c r="C500" s="104"/>
      <c r="D500" s="104"/>
      <c r="E500" s="104"/>
      <c r="F500" s="104"/>
      <c r="G500" s="104"/>
      <c r="H500" s="84"/>
      <c r="I500" s="104"/>
      <c r="J500" s="104"/>
      <c r="K500" s="104"/>
      <c r="L500" s="104"/>
      <c r="M500" s="104"/>
      <c r="N500" s="104"/>
    </row>
    <row r="501" spans="1:14" s="102" customFormat="1" x14ac:dyDescent="0.25">
      <c r="A501" s="84"/>
      <c r="B501" s="104"/>
      <c r="C501" s="104"/>
      <c r="D501" s="104"/>
      <c r="E501" s="104"/>
      <c r="F501" s="104"/>
      <c r="G501" s="104"/>
      <c r="H501" s="84"/>
      <c r="I501" s="104"/>
      <c r="J501" s="104"/>
      <c r="K501" s="104"/>
      <c r="L501" s="104"/>
      <c r="M501" s="104"/>
      <c r="N501" s="104"/>
    </row>
    <row r="502" spans="1:14" s="102" customFormat="1" x14ac:dyDescent="0.25">
      <c r="A502" s="84"/>
      <c r="B502" s="104"/>
      <c r="C502" s="104"/>
      <c r="D502" s="104"/>
      <c r="E502" s="104"/>
      <c r="F502" s="104"/>
      <c r="G502" s="104"/>
      <c r="H502" s="84"/>
      <c r="I502" s="104"/>
      <c r="J502" s="104"/>
      <c r="K502" s="104"/>
      <c r="L502" s="104"/>
      <c r="M502" s="104"/>
      <c r="N502" s="104"/>
    </row>
    <row r="503" spans="1:14" s="102" customFormat="1" x14ac:dyDescent="0.25">
      <c r="B503" s="104"/>
      <c r="C503" s="104"/>
      <c r="D503" s="104"/>
      <c r="E503" s="104"/>
      <c r="F503" s="104"/>
      <c r="G503" s="104"/>
      <c r="I503" s="104"/>
      <c r="J503" s="104"/>
      <c r="K503" s="104"/>
      <c r="L503" s="104"/>
      <c r="M503" s="104"/>
      <c r="N503" s="104"/>
    </row>
    <row r="504" spans="1:14" s="102" customFormat="1" x14ac:dyDescent="0.25">
      <c r="A504" s="84"/>
      <c r="G504" s="86"/>
      <c r="H504" s="84"/>
    </row>
    <row r="505" spans="1:14" s="102" customFormat="1" ht="18" x14ac:dyDescent="0.25">
      <c r="A505" s="103"/>
      <c r="B505" s="103"/>
      <c r="C505" s="103"/>
      <c r="D505" s="103"/>
      <c r="E505" s="103"/>
      <c r="F505" s="103"/>
      <c r="G505" s="85"/>
      <c r="H505" s="103"/>
      <c r="I505" s="103"/>
      <c r="J505" s="103"/>
      <c r="K505" s="103"/>
      <c r="L505" s="103"/>
      <c r="M505" s="103"/>
    </row>
    <row r="506" spans="1:14" s="102" customFormat="1" x14ac:dyDescent="0.25">
      <c r="A506" s="83"/>
      <c r="D506" s="83"/>
      <c r="G506" s="86"/>
      <c r="H506" s="83"/>
      <c r="K506" s="83"/>
    </row>
    <row r="507" spans="1:14" s="102" customFormat="1" x14ac:dyDescent="0.25">
      <c r="A507" s="83"/>
      <c r="G507" s="86"/>
      <c r="H507" s="83"/>
    </row>
    <row r="508" spans="1:14" s="102" customFormat="1" x14ac:dyDescent="0.25">
      <c r="A508" s="83"/>
      <c r="G508" s="86"/>
      <c r="H508" s="83"/>
    </row>
    <row r="509" spans="1:14" s="102" customFormat="1" x14ac:dyDescent="0.25">
      <c r="A509" s="84"/>
      <c r="G509" s="86"/>
      <c r="H509" s="84"/>
    </row>
    <row r="510" spans="1:14" s="102" customFormat="1" x14ac:dyDescent="0.25">
      <c r="A510" s="84"/>
      <c r="G510" s="86"/>
      <c r="H510" s="84"/>
    </row>
    <row r="511" spans="1:14" s="102" customFormat="1" x14ac:dyDescent="0.25">
      <c r="A511" s="84"/>
      <c r="G511" s="86"/>
      <c r="H511" s="84"/>
    </row>
    <row r="512" spans="1:14" s="102" customFormat="1" x14ac:dyDescent="0.25">
      <c r="A512" s="84"/>
      <c r="G512" s="86"/>
      <c r="H512" s="84"/>
    </row>
    <row r="513" spans="1:14" s="102" customFormat="1" x14ac:dyDescent="0.25">
      <c r="A513" s="84"/>
      <c r="C513" s="84"/>
      <c r="E513" s="84"/>
      <c r="G513" s="86"/>
      <c r="H513" s="84"/>
      <c r="J513" s="84"/>
      <c r="L513" s="84"/>
    </row>
    <row r="514" spans="1:14" s="102" customFormat="1" x14ac:dyDescent="0.25">
      <c r="A514" s="84"/>
      <c r="G514" s="86"/>
      <c r="H514" s="84"/>
    </row>
    <row r="515" spans="1:14" s="102" customFormat="1" x14ac:dyDescent="0.25">
      <c r="G515" s="86"/>
    </row>
    <row r="516" spans="1:14" s="102" customFormat="1" x14ac:dyDescent="0.25">
      <c r="A516" s="84"/>
      <c r="G516" s="86"/>
      <c r="H516" s="84"/>
    </row>
    <row r="517" spans="1:14" s="102" customFormat="1" ht="14.45" customHeight="1" x14ac:dyDescent="0.25">
      <c r="A517" s="84"/>
      <c r="B517" s="104"/>
      <c r="C517" s="104"/>
      <c r="D517" s="104"/>
      <c r="E517" s="104"/>
      <c r="F517" s="104"/>
      <c r="G517" s="104"/>
      <c r="H517" s="84"/>
      <c r="I517" s="104"/>
      <c r="J517" s="104"/>
      <c r="K517" s="104"/>
      <c r="L517" s="104"/>
      <c r="M517" s="104"/>
      <c r="N517" s="104"/>
    </row>
    <row r="518" spans="1:14" s="102" customFormat="1" x14ac:dyDescent="0.25">
      <c r="A518" s="84"/>
      <c r="B518" s="104"/>
      <c r="C518" s="104"/>
      <c r="D518" s="104"/>
      <c r="E518" s="104"/>
      <c r="F518" s="104"/>
      <c r="G518" s="104"/>
      <c r="H518" s="84"/>
      <c r="I518" s="104"/>
      <c r="J518" s="104"/>
      <c r="K518" s="104"/>
      <c r="L518" s="104"/>
      <c r="M518" s="104"/>
      <c r="N518" s="104"/>
    </row>
    <row r="519" spans="1:14" s="102" customFormat="1" x14ac:dyDescent="0.25">
      <c r="A519" s="84"/>
      <c r="B519" s="104"/>
      <c r="C519" s="104"/>
      <c r="D519" s="104"/>
      <c r="E519" s="104"/>
      <c r="F519" s="104"/>
      <c r="G519" s="104"/>
      <c r="H519" s="84"/>
      <c r="I519" s="104"/>
      <c r="J519" s="104"/>
      <c r="K519" s="104"/>
      <c r="L519" s="104"/>
      <c r="M519" s="104"/>
      <c r="N519" s="104"/>
    </row>
    <row r="520" spans="1:14" s="102" customFormat="1" x14ac:dyDescent="0.25">
      <c r="A520" s="84"/>
      <c r="B520" s="104"/>
      <c r="C520" s="104"/>
      <c r="D520" s="104"/>
      <c r="E520" s="104"/>
      <c r="F520" s="104"/>
      <c r="G520" s="104"/>
      <c r="H520" s="84"/>
      <c r="I520" s="104"/>
      <c r="J520" s="104"/>
      <c r="K520" s="104"/>
      <c r="L520" s="104"/>
      <c r="M520" s="104"/>
      <c r="N520" s="104"/>
    </row>
    <row r="521" spans="1:14" s="102" customFormat="1" x14ac:dyDescent="0.25">
      <c r="A521" s="84"/>
      <c r="B521" s="104"/>
      <c r="C521" s="104"/>
      <c r="D521" s="104"/>
      <c r="E521" s="104"/>
      <c r="F521" s="104"/>
      <c r="G521" s="104"/>
      <c r="H521" s="84"/>
      <c r="I521" s="104"/>
      <c r="J521" s="104"/>
      <c r="K521" s="104"/>
      <c r="L521" s="104"/>
      <c r="M521" s="104"/>
      <c r="N521" s="104"/>
    </row>
    <row r="522" spans="1:14" s="102" customFormat="1" x14ac:dyDescent="0.25">
      <c r="A522" s="84"/>
      <c r="B522" s="104"/>
      <c r="C522" s="104"/>
      <c r="D522" s="104"/>
      <c r="E522" s="104"/>
      <c r="F522" s="104"/>
      <c r="G522" s="104"/>
      <c r="H522" s="84"/>
      <c r="I522" s="104"/>
      <c r="J522" s="104"/>
      <c r="K522" s="104"/>
      <c r="L522" s="104"/>
      <c r="M522" s="104"/>
      <c r="N522" s="104"/>
    </row>
    <row r="523" spans="1:14" s="102" customFormat="1" x14ac:dyDescent="0.25">
      <c r="B523" s="104"/>
      <c r="C523" s="104"/>
      <c r="D523" s="104"/>
      <c r="E523" s="104"/>
      <c r="F523" s="104"/>
      <c r="G523" s="104"/>
      <c r="I523" s="104"/>
      <c r="J523" s="104"/>
      <c r="K523" s="104"/>
      <c r="L523" s="104"/>
      <c r="M523" s="104"/>
      <c r="N523" s="104"/>
    </row>
    <row r="524" spans="1:14" s="102" customFormat="1" x14ac:dyDescent="0.25">
      <c r="A524" s="84"/>
      <c r="G524" s="86"/>
      <c r="H524" s="84"/>
    </row>
    <row r="525" spans="1:14" s="102" customFormat="1" ht="18" x14ac:dyDescent="0.25">
      <c r="A525" s="103"/>
      <c r="B525" s="103"/>
      <c r="C525" s="103"/>
      <c r="D525" s="103"/>
      <c r="E525" s="103"/>
      <c r="F525" s="103"/>
      <c r="G525" s="86"/>
      <c r="H525" s="103"/>
      <c r="I525" s="103"/>
      <c r="J525" s="103"/>
      <c r="K525" s="103"/>
      <c r="L525" s="103"/>
      <c r="M525" s="103"/>
    </row>
    <row r="526" spans="1:14" s="102" customFormat="1" x14ac:dyDescent="0.25">
      <c r="A526" s="83"/>
      <c r="D526" s="83"/>
      <c r="G526" s="86"/>
      <c r="H526" s="83"/>
      <c r="K526" s="83"/>
    </row>
    <row r="527" spans="1:14" s="102" customFormat="1" x14ac:dyDescent="0.25">
      <c r="A527" s="83"/>
      <c r="G527" s="86"/>
      <c r="H527" s="83"/>
    </row>
    <row r="528" spans="1:14" s="102" customFormat="1" x14ac:dyDescent="0.25">
      <c r="A528" s="83"/>
      <c r="G528" s="86"/>
      <c r="H528" s="83"/>
    </row>
    <row r="529" spans="1:14" s="102" customFormat="1" x14ac:dyDescent="0.25">
      <c r="A529" s="84"/>
      <c r="G529" s="86"/>
      <c r="H529" s="84"/>
    </row>
    <row r="530" spans="1:14" s="102" customFormat="1" x14ac:dyDescent="0.25">
      <c r="A530" s="84"/>
      <c r="G530" s="86"/>
      <c r="H530" s="84"/>
    </row>
    <row r="531" spans="1:14" s="102" customFormat="1" x14ac:dyDescent="0.25">
      <c r="A531" s="84"/>
      <c r="G531" s="86"/>
      <c r="H531" s="84"/>
    </row>
    <row r="532" spans="1:14" s="102" customFormat="1" x14ac:dyDescent="0.25">
      <c r="A532" s="84"/>
      <c r="G532" s="86"/>
      <c r="H532" s="84"/>
    </row>
    <row r="533" spans="1:14" s="102" customFormat="1" x14ac:dyDescent="0.25">
      <c r="A533" s="84"/>
      <c r="C533" s="84"/>
      <c r="E533" s="84"/>
      <c r="G533" s="86"/>
      <c r="H533" s="84"/>
      <c r="J533" s="84"/>
      <c r="L533" s="84"/>
    </row>
    <row r="534" spans="1:14" s="102" customFormat="1" x14ac:dyDescent="0.25">
      <c r="A534" s="84"/>
      <c r="G534" s="86"/>
      <c r="H534" s="84"/>
    </row>
    <row r="535" spans="1:14" s="102" customFormat="1" x14ac:dyDescent="0.25">
      <c r="G535" s="86"/>
    </row>
    <row r="536" spans="1:14" s="102" customFormat="1" x14ac:dyDescent="0.25">
      <c r="A536" s="84"/>
      <c r="G536" s="86"/>
      <c r="H536" s="84"/>
    </row>
    <row r="537" spans="1:14" s="102" customFormat="1" x14ac:dyDescent="0.25">
      <c r="A537" s="84"/>
      <c r="B537" s="104"/>
      <c r="C537" s="104"/>
      <c r="D537" s="104"/>
      <c r="E537" s="104"/>
      <c r="F537" s="104"/>
      <c r="G537" s="104"/>
      <c r="H537" s="84"/>
      <c r="I537" s="104"/>
      <c r="J537" s="104"/>
      <c r="K537" s="104"/>
      <c r="L537" s="104"/>
      <c r="M537" s="104"/>
      <c r="N537" s="104"/>
    </row>
    <row r="538" spans="1:14" s="102" customFormat="1" x14ac:dyDescent="0.25">
      <c r="A538" s="84"/>
      <c r="B538" s="104"/>
      <c r="C538" s="104"/>
      <c r="D538" s="104"/>
      <c r="E538" s="104"/>
      <c r="F538" s="104"/>
      <c r="G538" s="104"/>
      <c r="H538" s="84"/>
      <c r="I538" s="104"/>
      <c r="J538" s="104"/>
      <c r="K538" s="104"/>
      <c r="L538" s="104"/>
      <c r="M538" s="104"/>
      <c r="N538" s="104"/>
    </row>
    <row r="539" spans="1:14" s="102" customFormat="1" x14ac:dyDescent="0.25">
      <c r="A539" s="84"/>
      <c r="B539" s="104"/>
      <c r="C539" s="104"/>
      <c r="D539" s="104"/>
      <c r="E539" s="104"/>
      <c r="F539" s="104"/>
      <c r="G539" s="104"/>
      <c r="H539" s="84"/>
      <c r="I539" s="104"/>
      <c r="J539" s="104"/>
      <c r="K539" s="104"/>
      <c r="L539" s="104"/>
      <c r="M539" s="104"/>
      <c r="N539" s="104"/>
    </row>
    <row r="540" spans="1:14" s="102" customFormat="1" x14ac:dyDescent="0.25">
      <c r="A540" s="84"/>
      <c r="B540" s="104"/>
      <c r="C540" s="104"/>
      <c r="D540" s="104"/>
      <c r="E540" s="104"/>
      <c r="F540" s="104"/>
      <c r="G540" s="104"/>
      <c r="H540" s="84"/>
      <c r="I540" s="104"/>
      <c r="J540" s="104"/>
      <c r="K540" s="104"/>
      <c r="L540" s="104"/>
      <c r="M540" s="104"/>
      <c r="N540" s="104"/>
    </row>
    <row r="541" spans="1:14" s="102" customFormat="1" x14ac:dyDescent="0.25">
      <c r="A541" s="84"/>
      <c r="B541" s="104"/>
      <c r="C541" s="104"/>
      <c r="D541" s="104"/>
      <c r="E541" s="104"/>
      <c r="F541" s="104"/>
      <c r="G541" s="104"/>
      <c r="H541" s="84"/>
      <c r="I541" s="104"/>
      <c r="J541" s="104"/>
      <c r="K541" s="104"/>
      <c r="L541" s="104"/>
      <c r="M541" s="104"/>
      <c r="N541" s="104"/>
    </row>
    <row r="542" spans="1:14" s="102" customFormat="1" x14ac:dyDescent="0.25">
      <c r="A542" s="84"/>
      <c r="B542" s="104"/>
      <c r="C542" s="104"/>
      <c r="D542" s="104"/>
      <c r="E542" s="104"/>
      <c r="F542" s="104"/>
      <c r="G542" s="104"/>
      <c r="H542" s="84"/>
      <c r="I542" s="104"/>
      <c r="J542" s="104"/>
      <c r="K542" s="104"/>
      <c r="L542" s="104"/>
      <c r="M542" s="104"/>
      <c r="N542" s="104"/>
    </row>
    <row r="543" spans="1:14" s="102" customFormat="1" x14ac:dyDescent="0.25">
      <c r="B543" s="104"/>
      <c r="C543" s="104"/>
      <c r="D543" s="104"/>
      <c r="E543" s="104"/>
      <c r="F543" s="104"/>
      <c r="G543" s="104"/>
      <c r="I543" s="104"/>
      <c r="J543" s="104"/>
      <c r="K543" s="104"/>
      <c r="L543" s="104"/>
      <c r="M543" s="104"/>
      <c r="N543" s="104"/>
    </row>
    <row r="544" spans="1:14" s="102" customFormat="1" x14ac:dyDescent="0.25">
      <c r="A544" s="84"/>
      <c r="G544" s="86"/>
      <c r="H544" s="84"/>
    </row>
    <row r="545" spans="1:14" s="102" customFormat="1" ht="18" x14ac:dyDescent="0.25">
      <c r="A545" s="103"/>
      <c r="B545" s="103"/>
      <c r="C545" s="103"/>
      <c r="D545" s="103"/>
      <c r="E545" s="103"/>
      <c r="F545" s="103"/>
      <c r="G545" s="86"/>
      <c r="H545" s="103"/>
      <c r="I545" s="103"/>
      <c r="J545" s="103"/>
      <c r="K545" s="103"/>
      <c r="L545" s="103"/>
      <c r="M545" s="103"/>
    </row>
    <row r="546" spans="1:14" s="102" customFormat="1" x14ac:dyDescent="0.25">
      <c r="A546" s="83"/>
      <c r="D546" s="83"/>
      <c r="G546" s="86"/>
      <c r="H546" s="83"/>
      <c r="K546" s="83"/>
    </row>
    <row r="547" spans="1:14" s="102" customFormat="1" x14ac:dyDescent="0.25">
      <c r="A547" s="83"/>
      <c r="G547" s="86"/>
      <c r="H547" s="83"/>
    </row>
    <row r="548" spans="1:14" s="102" customFormat="1" x14ac:dyDescent="0.25">
      <c r="A548" s="83"/>
      <c r="G548" s="86"/>
      <c r="H548" s="83"/>
    </row>
    <row r="549" spans="1:14" s="102" customFormat="1" x14ac:dyDescent="0.25">
      <c r="A549" s="84"/>
      <c r="G549" s="86"/>
      <c r="H549" s="84"/>
    </row>
    <row r="550" spans="1:14" s="102" customFormat="1" x14ac:dyDescent="0.25">
      <c r="A550" s="84"/>
      <c r="G550" s="86"/>
      <c r="H550" s="84"/>
    </row>
    <row r="551" spans="1:14" s="102" customFormat="1" x14ac:dyDescent="0.25">
      <c r="A551" s="84"/>
      <c r="G551" s="86"/>
      <c r="H551" s="84"/>
    </row>
    <row r="552" spans="1:14" s="102" customFormat="1" x14ac:dyDescent="0.25">
      <c r="A552" s="84"/>
      <c r="G552" s="86"/>
      <c r="H552" s="84"/>
    </row>
    <row r="553" spans="1:14" s="102" customFormat="1" x14ac:dyDescent="0.25">
      <c r="A553" s="84"/>
      <c r="C553" s="84"/>
      <c r="E553" s="84"/>
      <c r="G553" s="86"/>
      <c r="H553" s="84"/>
      <c r="J553" s="84"/>
      <c r="L553" s="84"/>
    </row>
    <row r="554" spans="1:14" s="102" customFormat="1" x14ac:dyDescent="0.25">
      <c r="A554" s="84"/>
      <c r="G554" s="86"/>
      <c r="H554" s="84"/>
    </row>
    <row r="555" spans="1:14" s="102" customFormat="1" x14ac:dyDescent="0.25">
      <c r="G555" s="86"/>
    </row>
    <row r="556" spans="1:14" s="102" customFormat="1" x14ac:dyDescent="0.25">
      <c r="A556" s="84"/>
      <c r="G556" s="86"/>
      <c r="H556" s="84"/>
    </row>
    <row r="557" spans="1:14" s="102" customFormat="1" x14ac:dyDescent="0.25">
      <c r="A557" s="84"/>
      <c r="B557" s="104"/>
      <c r="C557" s="104"/>
      <c r="D557" s="104"/>
      <c r="E557" s="104"/>
      <c r="F557" s="104"/>
      <c r="G557" s="104"/>
      <c r="H557" s="84"/>
      <c r="I557" s="104"/>
      <c r="J557" s="104"/>
      <c r="K557" s="104"/>
      <c r="L557" s="104"/>
      <c r="M557" s="104"/>
      <c r="N557" s="104"/>
    </row>
    <row r="558" spans="1:14" s="102" customFormat="1" x14ac:dyDescent="0.25">
      <c r="A558" s="84"/>
      <c r="B558" s="104"/>
      <c r="C558" s="104"/>
      <c r="D558" s="104"/>
      <c r="E558" s="104"/>
      <c r="F558" s="104"/>
      <c r="G558" s="104"/>
      <c r="H558" s="84"/>
      <c r="I558" s="104"/>
      <c r="J558" s="104"/>
      <c r="K558" s="104"/>
      <c r="L558" s="104"/>
      <c r="M558" s="104"/>
      <c r="N558" s="104"/>
    </row>
    <row r="559" spans="1:14" s="102" customFormat="1" x14ac:dyDescent="0.25">
      <c r="A559" s="84"/>
      <c r="B559" s="104"/>
      <c r="C559" s="104"/>
      <c r="D559" s="104"/>
      <c r="E559" s="104"/>
      <c r="F559" s="104"/>
      <c r="G559" s="104"/>
      <c r="H559" s="84"/>
      <c r="I559" s="104"/>
      <c r="J559" s="104"/>
      <c r="K559" s="104"/>
      <c r="L559" s="104"/>
      <c r="M559" s="104"/>
      <c r="N559" s="104"/>
    </row>
    <row r="560" spans="1:14" s="102" customFormat="1" x14ac:dyDescent="0.25">
      <c r="A560" s="84"/>
      <c r="B560" s="104"/>
      <c r="C560" s="104"/>
      <c r="D560" s="104"/>
      <c r="E560" s="104"/>
      <c r="F560" s="104"/>
      <c r="G560" s="104"/>
      <c r="H560" s="84"/>
      <c r="I560" s="104"/>
      <c r="J560" s="104"/>
      <c r="K560" s="104"/>
      <c r="L560" s="104"/>
      <c r="M560" s="104"/>
      <c r="N560" s="104"/>
    </row>
    <row r="561" spans="1:14" s="102" customFormat="1" x14ac:dyDescent="0.25">
      <c r="A561" s="84"/>
      <c r="B561" s="104"/>
      <c r="C561" s="104"/>
      <c r="D561" s="104"/>
      <c r="E561" s="104"/>
      <c r="F561" s="104"/>
      <c r="G561" s="104"/>
      <c r="H561" s="84"/>
      <c r="I561" s="104"/>
      <c r="J561" s="104"/>
      <c r="K561" s="104"/>
      <c r="L561" s="104"/>
      <c r="M561" s="104"/>
      <c r="N561" s="104"/>
    </row>
    <row r="562" spans="1:14" s="102" customFormat="1" x14ac:dyDescent="0.25">
      <c r="A562" s="84"/>
      <c r="B562" s="104"/>
      <c r="C562" s="104"/>
      <c r="D562" s="104"/>
      <c r="E562" s="104"/>
      <c r="F562" s="104"/>
      <c r="G562" s="104"/>
      <c r="H562" s="84"/>
      <c r="I562" s="104"/>
      <c r="J562" s="104"/>
      <c r="K562" s="104"/>
      <c r="L562" s="104"/>
      <c r="M562" s="104"/>
      <c r="N562" s="104"/>
    </row>
    <row r="563" spans="1:14" s="102" customFormat="1" x14ac:dyDescent="0.25">
      <c r="B563" s="104"/>
      <c r="C563" s="104"/>
      <c r="D563" s="104"/>
      <c r="E563" s="104"/>
      <c r="F563" s="104"/>
      <c r="G563" s="104"/>
      <c r="I563" s="104"/>
      <c r="J563" s="104"/>
      <c r="K563" s="104"/>
      <c r="L563" s="104"/>
      <c r="M563" s="104"/>
      <c r="N563" s="104"/>
    </row>
    <row r="564" spans="1:14" s="102" customFormat="1" x14ac:dyDescent="0.25">
      <c r="A564" s="84"/>
      <c r="G564" s="86"/>
      <c r="H564" s="84"/>
    </row>
    <row r="565" spans="1:14" s="102" customFormat="1" ht="18" x14ac:dyDescent="0.25">
      <c r="A565" s="103"/>
      <c r="B565" s="103"/>
      <c r="C565" s="103"/>
      <c r="D565" s="103"/>
      <c r="E565" s="103"/>
      <c r="F565" s="103"/>
      <c r="G565" s="86"/>
      <c r="H565" s="103"/>
      <c r="I565" s="103"/>
      <c r="J565" s="103"/>
      <c r="K565" s="103"/>
      <c r="L565" s="103"/>
      <c r="M565" s="103"/>
    </row>
    <row r="566" spans="1:14" s="102" customFormat="1" x14ac:dyDescent="0.25">
      <c r="A566" s="83"/>
      <c r="D566" s="83"/>
      <c r="G566" s="86"/>
      <c r="H566" s="83"/>
      <c r="K566" s="83"/>
    </row>
    <row r="567" spans="1:14" s="102" customFormat="1" x14ac:dyDescent="0.25">
      <c r="A567" s="83"/>
      <c r="G567" s="86"/>
      <c r="H567" s="83"/>
    </row>
    <row r="568" spans="1:14" s="102" customFormat="1" x14ac:dyDescent="0.25">
      <c r="A568" s="83"/>
      <c r="G568" s="86"/>
      <c r="H568" s="83"/>
    </row>
    <row r="569" spans="1:14" s="102" customFormat="1" x14ac:dyDescent="0.25">
      <c r="A569" s="84"/>
      <c r="G569" s="86"/>
      <c r="H569" s="84"/>
    </row>
    <row r="570" spans="1:14" s="102" customFormat="1" x14ac:dyDescent="0.25">
      <c r="A570" s="84"/>
      <c r="G570" s="86"/>
      <c r="H570" s="84"/>
    </row>
    <row r="571" spans="1:14" s="102" customFormat="1" x14ac:dyDescent="0.25">
      <c r="A571" s="84"/>
      <c r="G571" s="86"/>
      <c r="H571" s="84"/>
    </row>
    <row r="572" spans="1:14" s="102" customFormat="1" x14ac:dyDescent="0.25">
      <c r="A572" s="84"/>
      <c r="G572" s="86"/>
      <c r="H572" s="84"/>
    </row>
    <row r="573" spans="1:14" s="102" customFormat="1" x14ac:dyDescent="0.25">
      <c r="A573" s="84"/>
      <c r="C573" s="84"/>
      <c r="E573" s="84"/>
      <c r="G573" s="86"/>
      <c r="H573" s="84"/>
      <c r="J573" s="84"/>
      <c r="L573" s="84"/>
    </row>
    <row r="574" spans="1:14" s="102" customFormat="1" x14ac:dyDescent="0.25">
      <c r="A574" s="84"/>
      <c r="G574" s="86"/>
      <c r="H574" s="84"/>
    </row>
    <row r="575" spans="1:14" s="102" customFormat="1" x14ac:dyDescent="0.25">
      <c r="G575" s="86"/>
    </row>
    <row r="576" spans="1:14" s="102" customFormat="1" x14ac:dyDescent="0.25">
      <c r="A576" s="84"/>
      <c r="G576" s="86"/>
      <c r="H576" s="84"/>
    </row>
    <row r="577" spans="1:14" s="102" customFormat="1" x14ac:dyDescent="0.25">
      <c r="A577" s="84"/>
      <c r="B577" s="104"/>
      <c r="C577" s="104"/>
      <c r="D577" s="104"/>
      <c r="E577" s="104"/>
      <c r="F577" s="104"/>
      <c r="G577" s="104"/>
      <c r="H577" s="84"/>
      <c r="I577" s="104"/>
      <c r="J577" s="104"/>
      <c r="K577" s="104"/>
      <c r="L577" s="104"/>
      <c r="M577" s="104"/>
      <c r="N577" s="104"/>
    </row>
    <row r="578" spans="1:14" s="102" customFormat="1" x14ac:dyDescent="0.25">
      <c r="A578" s="84"/>
      <c r="B578" s="104"/>
      <c r="C578" s="104"/>
      <c r="D578" s="104"/>
      <c r="E578" s="104"/>
      <c r="F578" s="104"/>
      <c r="G578" s="104"/>
      <c r="H578" s="84"/>
      <c r="I578" s="104"/>
      <c r="J578" s="104"/>
      <c r="K578" s="104"/>
      <c r="L578" s="104"/>
      <c r="M578" s="104"/>
      <c r="N578" s="104"/>
    </row>
    <row r="579" spans="1:14" s="102" customFormat="1" x14ac:dyDescent="0.25">
      <c r="A579" s="84"/>
      <c r="B579" s="104"/>
      <c r="C579" s="104"/>
      <c r="D579" s="104"/>
      <c r="E579" s="104"/>
      <c r="F579" s="104"/>
      <c r="G579" s="104"/>
      <c r="H579" s="84"/>
      <c r="I579" s="104"/>
      <c r="J579" s="104"/>
      <c r="K579" s="104"/>
      <c r="L579" s="104"/>
      <c r="M579" s="104"/>
      <c r="N579" s="104"/>
    </row>
    <row r="580" spans="1:14" s="102" customFormat="1" x14ac:dyDescent="0.25">
      <c r="A580" s="84"/>
      <c r="B580" s="104"/>
      <c r="C580" s="104"/>
      <c r="D580" s="104"/>
      <c r="E580" s="104"/>
      <c r="F580" s="104"/>
      <c r="G580" s="104"/>
      <c r="H580" s="84"/>
      <c r="I580" s="104"/>
      <c r="J580" s="104"/>
      <c r="K580" s="104"/>
      <c r="L580" s="104"/>
      <c r="M580" s="104"/>
      <c r="N580" s="104"/>
    </row>
    <row r="581" spans="1:14" s="102" customFormat="1" x14ac:dyDescent="0.25">
      <c r="A581" s="84"/>
      <c r="B581" s="104"/>
      <c r="C581" s="104"/>
      <c r="D581" s="104"/>
      <c r="E581" s="104"/>
      <c r="F581" s="104"/>
      <c r="G581" s="104"/>
      <c r="H581" s="84"/>
      <c r="I581" s="104"/>
      <c r="J581" s="104"/>
      <c r="K581" s="104"/>
      <c r="L581" s="104"/>
      <c r="M581" s="104"/>
      <c r="N581" s="104"/>
    </row>
    <row r="582" spans="1:14" s="102" customFormat="1" x14ac:dyDescent="0.25">
      <c r="A582" s="84"/>
      <c r="B582" s="104"/>
      <c r="C582" s="104"/>
      <c r="D582" s="104"/>
      <c r="E582" s="104"/>
      <c r="F582" s="104"/>
      <c r="G582" s="104"/>
      <c r="H582" s="84"/>
      <c r="I582" s="104"/>
      <c r="J582" s="104"/>
      <c r="K582" s="104"/>
      <c r="L582" s="104"/>
      <c r="M582" s="104"/>
      <c r="N582" s="104"/>
    </row>
    <row r="583" spans="1:14" s="102" customFormat="1" x14ac:dyDescent="0.25">
      <c r="B583" s="104"/>
      <c r="C583" s="104"/>
      <c r="D583" s="104"/>
      <c r="E583" s="104"/>
      <c r="F583" s="104"/>
      <c r="G583" s="104"/>
      <c r="I583" s="104"/>
      <c r="J583" s="104"/>
      <c r="K583" s="104"/>
      <c r="L583" s="104"/>
      <c r="M583" s="104"/>
      <c r="N583" s="104"/>
    </row>
    <row r="584" spans="1:14" s="102" customFormat="1" x14ac:dyDescent="0.25">
      <c r="A584" s="84"/>
      <c r="G584" s="86"/>
      <c r="H584" s="84"/>
    </row>
    <row r="585" spans="1:14" s="102" customFormat="1" ht="18" x14ac:dyDescent="0.25">
      <c r="A585" s="103"/>
      <c r="B585" s="103"/>
      <c r="C585" s="103"/>
      <c r="D585" s="103"/>
      <c r="E585" s="103"/>
      <c r="F585" s="103"/>
      <c r="G585" s="86"/>
      <c r="H585" s="103"/>
      <c r="I585" s="103"/>
      <c r="J585" s="103"/>
      <c r="K585" s="103"/>
      <c r="L585" s="103"/>
      <c r="M585" s="103"/>
    </row>
    <row r="586" spans="1:14" s="102" customFormat="1" x14ac:dyDescent="0.25">
      <c r="A586" s="83"/>
      <c r="D586" s="83"/>
      <c r="G586" s="86"/>
      <c r="H586" s="83"/>
      <c r="K586" s="83"/>
    </row>
    <row r="587" spans="1:14" s="102" customFormat="1" x14ac:dyDescent="0.25">
      <c r="A587" s="83"/>
      <c r="G587" s="86"/>
      <c r="H587" s="83"/>
    </row>
    <row r="588" spans="1:14" s="102" customFormat="1" x14ac:dyDescent="0.25">
      <c r="A588" s="83"/>
      <c r="G588" s="86"/>
      <c r="H588" s="83"/>
    </row>
    <row r="589" spans="1:14" s="102" customFormat="1" x14ac:dyDescent="0.25">
      <c r="A589" s="84"/>
      <c r="G589" s="86"/>
      <c r="H589" s="84"/>
    </row>
    <row r="590" spans="1:14" s="102" customFormat="1" x14ac:dyDescent="0.25">
      <c r="A590" s="84"/>
      <c r="G590" s="86"/>
      <c r="H590" s="84"/>
    </row>
    <row r="591" spans="1:14" s="102" customFormat="1" x14ac:dyDescent="0.25">
      <c r="A591" s="84"/>
      <c r="G591" s="86"/>
      <c r="H591" s="84"/>
    </row>
    <row r="592" spans="1:14" s="102" customFormat="1" x14ac:dyDescent="0.25">
      <c r="A592" s="84"/>
      <c r="G592" s="86"/>
      <c r="H592" s="84"/>
    </row>
    <row r="593" spans="1:14" s="102" customFormat="1" x14ac:dyDescent="0.25">
      <c r="A593" s="84"/>
      <c r="C593" s="84"/>
      <c r="E593" s="84"/>
      <c r="G593" s="86"/>
      <c r="H593" s="84"/>
      <c r="J593" s="84"/>
      <c r="L593" s="84"/>
    </row>
    <row r="594" spans="1:14" s="102" customFormat="1" x14ac:dyDescent="0.25">
      <c r="A594" s="84"/>
      <c r="G594" s="86"/>
      <c r="H594" s="84"/>
    </row>
    <row r="595" spans="1:14" s="102" customFormat="1" x14ac:dyDescent="0.25">
      <c r="G595" s="86"/>
    </row>
    <row r="596" spans="1:14" s="102" customFormat="1" x14ac:dyDescent="0.25">
      <c r="A596" s="84"/>
      <c r="G596" s="86"/>
      <c r="H596" s="84"/>
    </row>
    <row r="597" spans="1:14" s="102" customFormat="1" x14ac:dyDescent="0.25">
      <c r="A597" s="84"/>
      <c r="B597" s="104"/>
      <c r="C597" s="104"/>
      <c r="D597" s="104"/>
      <c r="E597" s="104"/>
      <c r="F597" s="104"/>
      <c r="G597" s="104"/>
      <c r="H597" s="84"/>
      <c r="I597" s="104"/>
      <c r="J597" s="104"/>
      <c r="K597" s="104"/>
      <c r="L597" s="104"/>
      <c r="M597" s="104"/>
      <c r="N597" s="104"/>
    </row>
    <row r="598" spans="1:14" s="102" customFormat="1" x14ac:dyDescent="0.25">
      <c r="A598" s="84"/>
      <c r="B598" s="104"/>
      <c r="C598" s="104"/>
      <c r="D598" s="104"/>
      <c r="E598" s="104"/>
      <c r="F598" s="104"/>
      <c r="G598" s="104"/>
      <c r="H598" s="84"/>
      <c r="I598" s="104"/>
      <c r="J598" s="104"/>
      <c r="K598" s="104"/>
      <c r="L598" s="104"/>
      <c r="M598" s="104"/>
      <c r="N598" s="104"/>
    </row>
    <row r="599" spans="1:14" s="102" customFormat="1" x14ac:dyDescent="0.25">
      <c r="A599" s="84"/>
      <c r="B599" s="104"/>
      <c r="C599" s="104"/>
      <c r="D599" s="104"/>
      <c r="E599" s="104"/>
      <c r="F599" s="104"/>
      <c r="G599" s="104"/>
      <c r="H599" s="84"/>
      <c r="I599" s="104"/>
      <c r="J599" s="104"/>
      <c r="K599" s="104"/>
      <c r="L599" s="104"/>
      <c r="M599" s="104"/>
      <c r="N599" s="104"/>
    </row>
    <row r="600" spans="1:14" s="102" customFormat="1" x14ac:dyDescent="0.25">
      <c r="A600" s="84"/>
      <c r="B600" s="104"/>
      <c r="C600" s="104"/>
      <c r="D600" s="104"/>
      <c r="E600" s="104"/>
      <c r="F600" s="104"/>
      <c r="G600" s="104"/>
      <c r="H600" s="84"/>
      <c r="I600" s="104"/>
      <c r="J600" s="104"/>
      <c r="K600" s="104"/>
      <c r="L600" s="104"/>
      <c r="M600" s="104"/>
      <c r="N600" s="104"/>
    </row>
    <row r="601" spans="1:14" s="102" customFormat="1" x14ac:dyDescent="0.25">
      <c r="A601" s="84"/>
      <c r="B601" s="104"/>
      <c r="C601" s="104"/>
      <c r="D601" s="104"/>
      <c r="E601" s="104"/>
      <c r="F601" s="104"/>
      <c r="G601" s="104"/>
      <c r="H601" s="84"/>
      <c r="I601" s="104"/>
      <c r="J601" s="104"/>
      <c r="K601" s="104"/>
      <c r="L601" s="104"/>
      <c r="M601" s="104"/>
      <c r="N601" s="104"/>
    </row>
    <row r="602" spans="1:14" s="102" customFormat="1" x14ac:dyDescent="0.25">
      <c r="A602" s="84"/>
      <c r="B602" s="104"/>
      <c r="C602" s="104"/>
      <c r="D602" s="104"/>
      <c r="E602" s="104"/>
      <c r="F602" s="104"/>
      <c r="G602" s="104"/>
      <c r="H602" s="84"/>
      <c r="I602" s="104"/>
      <c r="J602" s="104"/>
      <c r="K602" s="104"/>
      <c r="L602" s="104"/>
      <c r="M602" s="104"/>
      <c r="N602" s="104"/>
    </row>
    <row r="603" spans="1:14" s="102" customFormat="1" x14ac:dyDescent="0.25">
      <c r="B603" s="104"/>
      <c r="C603" s="104"/>
      <c r="D603" s="104"/>
      <c r="E603" s="104"/>
      <c r="F603" s="104"/>
      <c r="G603" s="104"/>
      <c r="I603" s="104"/>
      <c r="J603" s="104"/>
      <c r="K603" s="104"/>
      <c r="L603" s="104"/>
      <c r="M603" s="104"/>
      <c r="N603" s="104"/>
    </row>
    <row r="604" spans="1:14" s="102" customFormat="1" x14ac:dyDescent="0.25">
      <c r="A604" s="84"/>
      <c r="G604" s="86"/>
      <c r="H604" s="84"/>
    </row>
    <row r="605" spans="1:14" s="102" customFormat="1" ht="18" x14ac:dyDescent="0.25">
      <c r="A605" s="103"/>
      <c r="B605" s="103"/>
      <c r="C605" s="103"/>
      <c r="D605" s="103"/>
      <c r="E605" s="103"/>
      <c r="F605" s="103"/>
      <c r="G605" s="86"/>
      <c r="H605" s="103"/>
      <c r="I605" s="103"/>
      <c r="J605" s="103"/>
      <c r="K605" s="103"/>
      <c r="L605" s="103"/>
      <c r="M605" s="103"/>
    </row>
    <row r="606" spans="1:14" s="102" customFormat="1" x14ac:dyDescent="0.25">
      <c r="A606" s="83"/>
      <c r="D606" s="83"/>
      <c r="G606" s="86"/>
      <c r="H606" s="83"/>
      <c r="K606" s="83"/>
    </row>
    <row r="607" spans="1:14" s="102" customFormat="1" x14ac:dyDescent="0.25">
      <c r="A607" s="83"/>
      <c r="G607" s="86"/>
      <c r="H607" s="83"/>
    </row>
    <row r="608" spans="1:14" s="102" customFormat="1" x14ac:dyDescent="0.25">
      <c r="A608" s="83"/>
      <c r="G608" s="86"/>
      <c r="H608" s="83"/>
    </row>
    <row r="609" spans="1:14" s="102" customFormat="1" x14ac:dyDescent="0.25">
      <c r="A609" s="84"/>
      <c r="G609" s="86"/>
      <c r="H609" s="84"/>
    </row>
    <row r="610" spans="1:14" s="102" customFormat="1" x14ac:dyDescent="0.25">
      <c r="A610" s="84"/>
      <c r="G610" s="86"/>
      <c r="H610" s="84"/>
    </row>
    <row r="611" spans="1:14" s="102" customFormat="1" x14ac:dyDescent="0.25">
      <c r="A611" s="84"/>
      <c r="G611" s="86"/>
      <c r="H611" s="84"/>
    </row>
    <row r="612" spans="1:14" s="102" customFormat="1" x14ac:dyDescent="0.25">
      <c r="A612" s="84"/>
      <c r="G612" s="86"/>
      <c r="H612" s="84"/>
    </row>
    <row r="613" spans="1:14" s="102" customFormat="1" x14ac:dyDescent="0.25">
      <c r="A613" s="84"/>
      <c r="C613" s="84"/>
      <c r="E613" s="84"/>
      <c r="G613" s="86"/>
      <c r="H613" s="84"/>
      <c r="J613" s="84"/>
      <c r="L613" s="84"/>
    </row>
    <row r="614" spans="1:14" s="102" customFormat="1" x14ac:dyDescent="0.25">
      <c r="A614" s="84"/>
      <c r="G614" s="86"/>
      <c r="H614" s="84"/>
    </row>
    <row r="615" spans="1:14" s="102" customFormat="1" x14ac:dyDescent="0.25">
      <c r="G615" s="86"/>
    </row>
    <row r="616" spans="1:14" s="102" customFormat="1" x14ac:dyDescent="0.25">
      <c r="A616" s="84"/>
      <c r="G616" s="86"/>
      <c r="H616" s="84"/>
    </row>
    <row r="617" spans="1:14" s="102" customFormat="1" x14ac:dyDescent="0.25">
      <c r="A617" s="84"/>
      <c r="B617" s="104"/>
      <c r="C617" s="104"/>
      <c r="D617" s="104"/>
      <c r="E617" s="104"/>
      <c r="F617" s="104"/>
      <c r="G617" s="104"/>
      <c r="H617" s="84"/>
      <c r="I617" s="104"/>
      <c r="J617" s="104"/>
      <c r="K617" s="104"/>
      <c r="L617" s="104"/>
      <c r="M617" s="104"/>
      <c r="N617" s="104"/>
    </row>
    <row r="618" spans="1:14" s="102" customFormat="1" x14ac:dyDescent="0.25">
      <c r="A618" s="84"/>
      <c r="B618" s="104"/>
      <c r="C618" s="104"/>
      <c r="D618" s="104"/>
      <c r="E618" s="104"/>
      <c r="F618" s="104"/>
      <c r="G618" s="104"/>
      <c r="H618" s="84"/>
      <c r="I618" s="104"/>
      <c r="J618" s="104"/>
      <c r="K618" s="104"/>
      <c r="L618" s="104"/>
      <c r="M618" s="104"/>
      <c r="N618" s="104"/>
    </row>
    <row r="619" spans="1:14" s="102" customFormat="1" x14ac:dyDescent="0.25">
      <c r="A619" s="84"/>
      <c r="B619" s="104"/>
      <c r="C619" s="104"/>
      <c r="D619" s="104"/>
      <c r="E619" s="104"/>
      <c r="F619" s="104"/>
      <c r="G619" s="104"/>
      <c r="H619" s="84"/>
      <c r="I619" s="104"/>
      <c r="J619" s="104"/>
      <c r="K619" s="104"/>
      <c r="L619" s="104"/>
      <c r="M619" s="104"/>
      <c r="N619" s="104"/>
    </row>
    <row r="620" spans="1:14" s="102" customFormat="1" x14ac:dyDescent="0.25">
      <c r="A620" s="84"/>
      <c r="B620" s="104"/>
      <c r="C620" s="104"/>
      <c r="D620" s="104"/>
      <c r="E620" s="104"/>
      <c r="F620" s="104"/>
      <c r="G620" s="104"/>
      <c r="H620" s="84"/>
      <c r="I620" s="104"/>
      <c r="J620" s="104"/>
      <c r="K620" s="104"/>
      <c r="L620" s="104"/>
      <c r="M620" s="104"/>
      <c r="N620" s="104"/>
    </row>
    <row r="621" spans="1:14" s="102" customFormat="1" x14ac:dyDescent="0.25">
      <c r="A621" s="84"/>
      <c r="B621" s="104"/>
      <c r="C621" s="104"/>
      <c r="D621" s="104"/>
      <c r="E621" s="104"/>
      <c r="F621" s="104"/>
      <c r="G621" s="104"/>
      <c r="H621" s="84"/>
      <c r="I621" s="104"/>
      <c r="J621" s="104"/>
      <c r="K621" s="104"/>
      <c r="L621" s="104"/>
      <c r="M621" s="104"/>
      <c r="N621" s="104"/>
    </row>
    <row r="622" spans="1:14" s="102" customFormat="1" x14ac:dyDescent="0.25">
      <c r="A622" s="84"/>
      <c r="B622" s="104"/>
      <c r="C622" s="104"/>
      <c r="D622" s="104"/>
      <c r="E622" s="104"/>
      <c r="F622" s="104"/>
      <c r="G622" s="104"/>
      <c r="H622" s="84"/>
      <c r="I622" s="104"/>
      <c r="J622" s="104"/>
      <c r="K622" s="104"/>
      <c r="L622" s="104"/>
      <c r="M622" s="104"/>
      <c r="N622" s="104"/>
    </row>
    <row r="623" spans="1:14" s="102" customFormat="1" x14ac:dyDescent="0.25">
      <c r="B623" s="104"/>
      <c r="C623" s="104"/>
      <c r="D623" s="104"/>
      <c r="E623" s="104"/>
      <c r="F623" s="104"/>
      <c r="G623" s="104"/>
      <c r="I623" s="104"/>
      <c r="J623" s="104"/>
      <c r="K623" s="104"/>
      <c r="L623" s="104"/>
      <c r="M623" s="104"/>
      <c r="N623" s="104"/>
    </row>
    <row r="624" spans="1:14" s="102" customFormat="1" x14ac:dyDescent="0.25">
      <c r="A624" s="84"/>
      <c r="G624" s="86"/>
      <c r="H624" s="84"/>
    </row>
    <row r="625" spans="1:14" s="102" customFormat="1" ht="18" x14ac:dyDescent="0.25">
      <c r="A625" s="103"/>
      <c r="B625" s="103"/>
      <c r="C625" s="103"/>
      <c r="D625" s="103"/>
      <c r="E625" s="103"/>
      <c r="F625" s="103"/>
      <c r="G625" s="86"/>
      <c r="H625" s="103"/>
      <c r="I625" s="103"/>
      <c r="J625" s="103"/>
      <c r="K625" s="103"/>
      <c r="L625" s="103"/>
      <c r="M625" s="103"/>
    </row>
    <row r="626" spans="1:14" s="102" customFormat="1" x14ac:dyDescent="0.25">
      <c r="A626" s="83"/>
      <c r="D626" s="83"/>
      <c r="G626" s="86"/>
      <c r="H626" s="83"/>
      <c r="K626" s="83"/>
    </row>
    <row r="627" spans="1:14" s="102" customFormat="1" x14ac:dyDescent="0.25">
      <c r="A627" s="83"/>
      <c r="G627" s="86"/>
      <c r="H627" s="83"/>
    </row>
    <row r="628" spans="1:14" s="102" customFormat="1" x14ac:dyDescent="0.25">
      <c r="A628" s="83"/>
      <c r="G628" s="86"/>
      <c r="H628" s="83"/>
    </row>
    <row r="629" spans="1:14" s="102" customFormat="1" x14ac:dyDescent="0.25">
      <c r="A629" s="84"/>
      <c r="G629" s="86"/>
      <c r="H629" s="84"/>
    </row>
    <row r="630" spans="1:14" s="102" customFormat="1" x14ac:dyDescent="0.25">
      <c r="A630" s="84"/>
      <c r="G630" s="86"/>
      <c r="H630" s="84"/>
    </row>
    <row r="631" spans="1:14" s="102" customFormat="1" x14ac:dyDescent="0.25">
      <c r="A631" s="84"/>
      <c r="G631" s="86"/>
      <c r="H631" s="84"/>
    </row>
    <row r="632" spans="1:14" s="102" customFormat="1" x14ac:dyDescent="0.25">
      <c r="A632" s="84"/>
      <c r="G632" s="86"/>
      <c r="H632" s="84"/>
    </row>
    <row r="633" spans="1:14" s="102" customFormat="1" x14ac:dyDescent="0.25">
      <c r="A633" s="84"/>
      <c r="C633" s="84"/>
      <c r="E633" s="84"/>
      <c r="G633" s="86"/>
      <c r="H633" s="84"/>
      <c r="J633" s="84"/>
      <c r="L633" s="84"/>
    </row>
    <row r="634" spans="1:14" s="102" customFormat="1" x14ac:dyDescent="0.25">
      <c r="A634" s="84"/>
      <c r="G634" s="86"/>
      <c r="H634" s="84"/>
    </row>
    <row r="635" spans="1:14" s="102" customFormat="1" x14ac:dyDescent="0.25">
      <c r="G635" s="86"/>
    </row>
    <row r="636" spans="1:14" s="102" customFormat="1" x14ac:dyDescent="0.25">
      <c r="A636" s="84"/>
      <c r="G636" s="86"/>
      <c r="H636" s="84"/>
    </row>
    <row r="637" spans="1:14" s="102" customFormat="1" x14ac:dyDescent="0.25">
      <c r="A637" s="84"/>
      <c r="B637" s="104"/>
      <c r="C637" s="104"/>
      <c r="D637" s="104"/>
      <c r="E637" s="104"/>
      <c r="F637" s="104"/>
      <c r="G637" s="104"/>
      <c r="H637" s="84"/>
      <c r="I637" s="104"/>
      <c r="J637" s="104"/>
      <c r="K637" s="104"/>
      <c r="L637" s="104"/>
      <c r="M637" s="104"/>
      <c r="N637" s="104"/>
    </row>
    <row r="638" spans="1:14" s="102" customFormat="1" x14ac:dyDescent="0.25">
      <c r="A638" s="84"/>
      <c r="B638" s="104"/>
      <c r="C638" s="104"/>
      <c r="D638" s="104"/>
      <c r="E638" s="104"/>
      <c r="F638" s="104"/>
      <c r="G638" s="104"/>
      <c r="H638" s="84"/>
      <c r="I638" s="104"/>
      <c r="J638" s="104"/>
      <c r="K638" s="104"/>
      <c r="L638" s="104"/>
      <c r="M638" s="104"/>
      <c r="N638" s="104"/>
    </row>
    <row r="639" spans="1:14" s="102" customFormat="1" x14ac:dyDescent="0.25">
      <c r="A639" s="84"/>
      <c r="B639" s="104"/>
      <c r="C639" s="104"/>
      <c r="D639" s="104"/>
      <c r="E639" s="104"/>
      <c r="F639" s="104"/>
      <c r="G639" s="104"/>
      <c r="H639" s="84"/>
      <c r="I639" s="104"/>
      <c r="J639" s="104"/>
      <c r="K639" s="104"/>
      <c r="L639" s="104"/>
      <c r="M639" s="104"/>
      <c r="N639" s="104"/>
    </row>
    <row r="640" spans="1:14" s="102" customFormat="1" x14ac:dyDescent="0.25">
      <c r="A640" s="84"/>
      <c r="B640" s="104"/>
      <c r="C640" s="104"/>
      <c r="D640" s="104"/>
      <c r="E640" s="104"/>
      <c r="F640" s="104"/>
      <c r="G640" s="104"/>
      <c r="H640" s="84"/>
      <c r="I640" s="104"/>
      <c r="J640" s="104"/>
      <c r="K640" s="104"/>
      <c r="L640" s="104"/>
      <c r="M640" s="104"/>
      <c r="N640" s="104"/>
    </row>
    <row r="641" spans="1:14" s="102" customFormat="1" x14ac:dyDescent="0.25">
      <c r="A641" s="84"/>
      <c r="B641" s="104"/>
      <c r="C641" s="104"/>
      <c r="D641" s="104"/>
      <c r="E641" s="104"/>
      <c r="F641" s="104"/>
      <c r="G641" s="104"/>
      <c r="H641" s="84"/>
      <c r="I641" s="104"/>
      <c r="J641" s="104"/>
      <c r="K641" s="104"/>
      <c r="L641" s="104"/>
      <c r="M641" s="104"/>
      <c r="N641" s="104"/>
    </row>
    <row r="642" spans="1:14" s="102" customFormat="1" x14ac:dyDescent="0.25">
      <c r="A642" s="84"/>
      <c r="B642" s="104"/>
      <c r="C642" s="104"/>
      <c r="D642" s="104"/>
      <c r="E642" s="104"/>
      <c r="F642" s="104"/>
      <c r="G642" s="104"/>
      <c r="H642" s="84"/>
      <c r="I642" s="104"/>
      <c r="J642" s="104"/>
      <c r="K642" s="104"/>
      <c r="L642" s="104"/>
      <c r="M642" s="104"/>
      <c r="N642" s="104"/>
    </row>
    <row r="643" spans="1:14" s="102" customFormat="1" x14ac:dyDescent="0.25">
      <c r="B643" s="104"/>
      <c r="C643" s="104"/>
      <c r="D643" s="104"/>
      <c r="E643" s="104"/>
      <c r="F643" s="104"/>
      <c r="G643" s="104"/>
      <c r="I643" s="104"/>
      <c r="J643" s="104"/>
      <c r="K643" s="104"/>
      <c r="L643" s="104"/>
      <c r="M643" s="104"/>
      <c r="N643" s="104"/>
    </row>
    <row r="644" spans="1:14" s="102" customFormat="1" x14ac:dyDescent="0.25">
      <c r="A644" s="84"/>
      <c r="G644" s="86"/>
      <c r="H644" s="84"/>
    </row>
    <row r="645" spans="1:14" s="102" customFormat="1" ht="18" x14ac:dyDescent="0.25">
      <c r="A645" s="103"/>
      <c r="B645" s="103"/>
      <c r="C645" s="103"/>
      <c r="D645" s="103"/>
      <c r="E645" s="103"/>
      <c r="F645" s="103"/>
      <c r="G645" s="86"/>
      <c r="H645" s="103"/>
      <c r="I645" s="103"/>
      <c r="J645" s="103"/>
      <c r="K645" s="103"/>
      <c r="L645" s="103"/>
      <c r="M645" s="103"/>
    </row>
    <row r="646" spans="1:14" s="102" customFormat="1" x14ac:dyDescent="0.25">
      <c r="A646" s="83"/>
      <c r="D646" s="83"/>
      <c r="G646" s="86"/>
      <c r="H646" s="83"/>
      <c r="K646" s="83"/>
    </row>
    <row r="647" spans="1:14" s="102" customFormat="1" x14ac:dyDescent="0.25">
      <c r="A647" s="83"/>
      <c r="G647" s="86"/>
      <c r="H647" s="83"/>
    </row>
    <row r="648" spans="1:14" s="102" customFormat="1" x14ac:dyDescent="0.25">
      <c r="A648" s="83"/>
      <c r="G648" s="86"/>
      <c r="H648" s="83"/>
    </row>
    <row r="649" spans="1:14" s="102" customFormat="1" x14ac:dyDescent="0.25">
      <c r="A649" s="84"/>
      <c r="G649" s="86"/>
      <c r="H649" s="84"/>
    </row>
    <row r="650" spans="1:14" s="102" customFormat="1" x14ac:dyDescent="0.25">
      <c r="A650" s="84"/>
      <c r="G650" s="86"/>
      <c r="H650" s="84"/>
    </row>
    <row r="651" spans="1:14" s="102" customFormat="1" x14ac:dyDescent="0.25">
      <c r="A651" s="84"/>
      <c r="G651" s="86"/>
      <c r="H651" s="84"/>
    </row>
    <row r="652" spans="1:14" s="102" customFormat="1" x14ac:dyDescent="0.25">
      <c r="A652" s="84"/>
      <c r="G652" s="86"/>
      <c r="H652" s="84"/>
    </row>
    <row r="653" spans="1:14" s="102" customFormat="1" x14ac:dyDescent="0.25">
      <c r="A653" s="84"/>
      <c r="C653" s="84"/>
      <c r="E653" s="84"/>
      <c r="G653" s="86"/>
      <c r="H653" s="84"/>
      <c r="J653" s="84"/>
      <c r="L653" s="84"/>
    </row>
    <row r="654" spans="1:14" s="102" customFormat="1" x14ac:dyDescent="0.25">
      <c r="A654" s="84"/>
      <c r="G654" s="86"/>
      <c r="H654" s="84"/>
    </row>
    <row r="655" spans="1:14" s="102" customFormat="1" x14ac:dyDescent="0.25">
      <c r="G655" s="86"/>
    </row>
    <row r="656" spans="1:14" s="102" customFormat="1" x14ac:dyDescent="0.25">
      <c r="A656" s="84"/>
      <c r="G656" s="86"/>
      <c r="H656" s="84"/>
    </row>
    <row r="657" spans="1:14" s="102" customFormat="1" x14ac:dyDescent="0.25">
      <c r="A657" s="84"/>
      <c r="B657" s="104"/>
      <c r="C657" s="104"/>
      <c r="D657" s="104"/>
      <c r="E657" s="104"/>
      <c r="F657" s="104"/>
      <c r="G657" s="104"/>
      <c r="H657" s="84"/>
      <c r="I657" s="104"/>
      <c r="J657" s="104"/>
      <c r="K657" s="104"/>
      <c r="L657" s="104"/>
      <c r="M657" s="104"/>
      <c r="N657" s="104"/>
    </row>
    <row r="658" spans="1:14" s="102" customFormat="1" x14ac:dyDescent="0.25">
      <c r="A658" s="84"/>
      <c r="B658" s="104"/>
      <c r="C658" s="104"/>
      <c r="D658" s="104"/>
      <c r="E658" s="104"/>
      <c r="F658" s="104"/>
      <c r="G658" s="104"/>
      <c r="H658" s="84"/>
      <c r="I658" s="104"/>
      <c r="J658" s="104"/>
      <c r="K658" s="104"/>
      <c r="L658" s="104"/>
      <c r="M658" s="104"/>
      <c r="N658" s="104"/>
    </row>
    <row r="659" spans="1:14" s="102" customFormat="1" x14ac:dyDescent="0.25">
      <c r="A659" s="84"/>
      <c r="B659" s="104"/>
      <c r="C659" s="104"/>
      <c r="D659" s="104"/>
      <c r="E659" s="104"/>
      <c r="F659" s="104"/>
      <c r="G659" s="104"/>
      <c r="H659" s="84"/>
      <c r="I659" s="104"/>
      <c r="J659" s="104"/>
      <c r="K659" s="104"/>
      <c r="L659" s="104"/>
      <c r="M659" s="104"/>
      <c r="N659" s="104"/>
    </row>
    <row r="660" spans="1:14" s="102" customFormat="1" x14ac:dyDescent="0.25">
      <c r="A660" s="84"/>
      <c r="B660" s="104"/>
      <c r="C660" s="104"/>
      <c r="D660" s="104"/>
      <c r="E660" s="104"/>
      <c r="F660" s="104"/>
      <c r="G660" s="104"/>
      <c r="H660" s="84"/>
      <c r="I660" s="104"/>
      <c r="J660" s="104"/>
      <c r="K660" s="104"/>
      <c r="L660" s="104"/>
      <c r="M660" s="104"/>
      <c r="N660" s="104"/>
    </row>
    <row r="661" spans="1:14" s="102" customFormat="1" x14ac:dyDescent="0.25">
      <c r="A661" s="84"/>
      <c r="B661" s="104"/>
      <c r="C661" s="104"/>
      <c r="D661" s="104"/>
      <c r="E661" s="104"/>
      <c r="F661" s="104"/>
      <c r="G661" s="104"/>
      <c r="H661" s="84"/>
      <c r="I661" s="104"/>
      <c r="J661" s="104"/>
      <c r="K661" s="104"/>
      <c r="L661" s="104"/>
      <c r="M661" s="104"/>
      <c r="N661" s="104"/>
    </row>
    <row r="662" spans="1:14" s="102" customFormat="1" x14ac:dyDescent="0.25">
      <c r="A662" s="84"/>
      <c r="B662" s="104"/>
      <c r="C662" s="104"/>
      <c r="D662" s="104"/>
      <c r="E662" s="104"/>
      <c r="F662" s="104"/>
      <c r="G662" s="104"/>
      <c r="H662" s="84"/>
      <c r="I662" s="104"/>
      <c r="J662" s="104"/>
      <c r="K662" s="104"/>
      <c r="L662" s="104"/>
      <c r="M662" s="104"/>
      <c r="N662" s="104"/>
    </row>
    <row r="663" spans="1:14" s="102" customFormat="1" x14ac:dyDescent="0.25">
      <c r="B663" s="104"/>
      <c r="C663" s="104"/>
      <c r="D663" s="104"/>
      <c r="E663" s="104"/>
      <c r="F663" s="104"/>
      <c r="G663" s="104"/>
      <c r="I663" s="104"/>
      <c r="J663" s="104"/>
      <c r="K663" s="104"/>
      <c r="L663" s="104"/>
      <c r="M663" s="104"/>
      <c r="N663" s="104"/>
    </row>
    <row r="664" spans="1:14" s="102" customFormat="1" x14ac:dyDescent="0.25">
      <c r="A664" s="84"/>
      <c r="G664" s="86"/>
      <c r="H664" s="84"/>
    </row>
    <row r="665" spans="1:14" s="102" customFormat="1" ht="18" x14ac:dyDescent="0.25">
      <c r="A665" s="103"/>
      <c r="B665" s="103"/>
      <c r="C665" s="103"/>
      <c r="D665" s="103"/>
      <c r="E665" s="103"/>
      <c r="F665" s="103"/>
      <c r="G665" s="86"/>
      <c r="H665" s="103"/>
      <c r="I665" s="103"/>
      <c r="J665" s="103"/>
      <c r="K665" s="103"/>
      <c r="L665" s="103"/>
      <c r="M665" s="103"/>
    </row>
    <row r="666" spans="1:14" s="102" customFormat="1" x14ac:dyDescent="0.25">
      <c r="A666" s="83"/>
      <c r="D666" s="83"/>
      <c r="G666" s="86"/>
      <c r="H666" s="83"/>
      <c r="K666" s="83"/>
    </row>
    <row r="667" spans="1:14" s="102" customFormat="1" x14ac:dyDescent="0.25">
      <c r="A667" s="83"/>
      <c r="G667" s="86"/>
      <c r="H667" s="83"/>
    </row>
    <row r="668" spans="1:14" s="102" customFormat="1" x14ac:dyDescent="0.25">
      <c r="A668" s="83"/>
      <c r="G668" s="86"/>
      <c r="H668" s="83"/>
    </row>
    <row r="669" spans="1:14" s="102" customFormat="1" x14ac:dyDescent="0.25">
      <c r="A669" s="84"/>
      <c r="G669" s="86"/>
      <c r="H669" s="84"/>
    </row>
    <row r="670" spans="1:14" s="102" customFormat="1" x14ac:dyDescent="0.25">
      <c r="A670" s="84"/>
      <c r="G670" s="86"/>
      <c r="H670" s="84"/>
    </row>
    <row r="671" spans="1:14" s="102" customFormat="1" x14ac:dyDescent="0.25">
      <c r="A671" s="84"/>
      <c r="G671" s="86"/>
      <c r="H671" s="84"/>
    </row>
    <row r="672" spans="1:14" s="102" customFormat="1" x14ac:dyDescent="0.25">
      <c r="A672" s="84"/>
      <c r="G672" s="86"/>
      <c r="H672" s="84"/>
    </row>
    <row r="673" spans="1:14" s="102" customFormat="1" x14ac:dyDescent="0.25">
      <c r="A673" s="84"/>
      <c r="C673" s="84"/>
      <c r="E673" s="84"/>
      <c r="G673" s="86"/>
      <c r="H673" s="84"/>
      <c r="J673" s="84"/>
      <c r="L673" s="84"/>
    </row>
    <row r="674" spans="1:14" s="102" customFormat="1" x14ac:dyDescent="0.25">
      <c r="A674" s="84"/>
      <c r="G674" s="86"/>
      <c r="H674" s="84"/>
    </row>
    <row r="675" spans="1:14" s="102" customFormat="1" x14ac:dyDescent="0.25">
      <c r="G675" s="86"/>
    </row>
    <row r="676" spans="1:14" s="102" customFormat="1" x14ac:dyDescent="0.25">
      <c r="A676" s="84"/>
      <c r="G676" s="86"/>
      <c r="H676" s="84"/>
    </row>
    <row r="677" spans="1:14" s="102" customFormat="1" x14ac:dyDescent="0.25">
      <c r="A677" s="84"/>
      <c r="B677" s="104"/>
      <c r="C677" s="104"/>
      <c r="D677" s="104"/>
      <c r="E677" s="104"/>
      <c r="F677" s="104"/>
      <c r="G677" s="104"/>
      <c r="H677" s="84"/>
      <c r="I677" s="104"/>
      <c r="J677" s="104"/>
      <c r="K677" s="104"/>
      <c r="L677" s="104"/>
      <c r="M677" s="104"/>
      <c r="N677" s="104"/>
    </row>
    <row r="678" spans="1:14" s="102" customFormat="1" x14ac:dyDescent="0.25">
      <c r="A678" s="84"/>
      <c r="B678" s="104"/>
      <c r="C678" s="104"/>
      <c r="D678" s="104"/>
      <c r="E678" s="104"/>
      <c r="F678" s="104"/>
      <c r="G678" s="104"/>
      <c r="H678" s="84"/>
      <c r="I678" s="104"/>
      <c r="J678" s="104"/>
      <c r="K678" s="104"/>
      <c r="L678" s="104"/>
      <c r="M678" s="104"/>
      <c r="N678" s="104"/>
    </row>
    <row r="679" spans="1:14" s="102" customFormat="1" x14ac:dyDescent="0.25">
      <c r="A679" s="84"/>
      <c r="B679" s="104"/>
      <c r="C679" s="104"/>
      <c r="D679" s="104"/>
      <c r="E679" s="104"/>
      <c r="F679" s="104"/>
      <c r="G679" s="104"/>
      <c r="H679" s="84"/>
      <c r="I679" s="104"/>
      <c r="J679" s="104"/>
      <c r="K679" s="104"/>
      <c r="L679" s="104"/>
      <c r="M679" s="104"/>
      <c r="N679" s="104"/>
    </row>
    <row r="680" spans="1:14" s="102" customFormat="1" x14ac:dyDescent="0.25">
      <c r="A680" s="84"/>
      <c r="B680" s="104"/>
      <c r="C680" s="104"/>
      <c r="D680" s="104"/>
      <c r="E680" s="104"/>
      <c r="F680" s="104"/>
      <c r="G680" s="104"/>
      <c r="H680" s="84"/>
      <c r="I680" s="104"/>
      <c r="J680" s="104"/>
      <c r="K680" s="104"/>
      <c r="L680" s="104"/>
      <c r="M680" s="104"/>
      <c r="N680" s="104"/>
    </row>
    <row r="681" spans="1:14" s="102" customFormat="1" x14ac:dyDescent="0.25">
      <c r="A681" s="84"/>
      <c r="B681" s="104"/>
      <c r="C681" s="104"/>
      <c r="D681" s="104"/>
      <c r="E681" s="104"/>
      <c r="F681" s="104"/>
      <c r="G681" s="104"/>
      <c r="H681" s="84"/>
      <c r="I681" s="104"/>
      <c r="J681" s="104"/>
      <c r="K681" s="104"/>
      <c r="L681" s="104"/>
      <c r="M681" s="104"/>
      <c r="N681" s="104"/>
    </row>
    <row r="682" spans="1:14" s="102" customFormat="1" x14ac:dyDescent="0.25">
      <c r="A682" s="84"/>
      <c r="B682" s="104"/>
      <c r="C682" s="104"/>
      <c r="D682" s="104"/>
      <c r="E682" s="104"/>
      <c r="F682" s="104"/>
      <c r="G682" s="104"/>
      <c r="H682" s="84"/>
      <c r="I682" s="104"/>
      <c r="J682" s="104"/>
      <c r="K682" s="104"/>
      <c r="L682" s="104"/>
      <c r="M682" s="104"/>
      <c r="N682" s="104"/>
    </row>
    <row r="683" spans="1:14" s="102" customFormat="1" x14ac:dyDescent="0.25">
      <c r="B683" s="104"/>
      <c r="C683" s="104"/>
      <c r="D683" s="104"/>
      <c r="E683" s="104"/>
      <c r="F683" s="104"/>
      <c r="G683" s="104"/>
      <c r="I683" s="104"/>
      <c r="J683" s="104"/>
      <c r="K683" s="104"/>
      <c r="L683" s="104"/>
      <c r="M683" s="104"/>
      <c r="N683" s="104"/>
    </row>
    <row r="684" spans="1:14" s="102" customFormat="1" x14ac:dyDescent="0.25">
      <c r="A684" s="84"/>
      <c r="G684" s="86"/>
      <c r="H684" s="84"/>
    </row>
    <row r="685" spans="1:14" s="102" customFormat="1" ht="18" x14ac:dyDescent="0.25">
      <c r="A685" s="103"/>
      <c r="B685" s="103"/>
      <c r="C685" s="103"/>
      <c r="D685" s="103"/>
      <c r="E685" s="103"/>
      <c r="F685" s="103"/>
      <c r="G685" s="86"/>
      <c r="H685" s="103"/>
      <c r="I685" s="103"/>
      <c r="J685" s="103"/>
      <c r="K685" s="103"/>
      <c r="L685" s="103"/>
      <c r="M685" s="103"/>
    </row>
    <row r="686" spans="1:14" s="102" customFormat="1" x14ac:dyDescent="0.25">
      <c r="A686" s="83"/>
      <c r="D686" s="83"/>
      <c r="G686" s="86"/>
      <c r="H686" s="83"/>
      <c r="K686" s="83"/>
    </row>
    <row r="687" spans="1:14" s="102" customFormat="1" x14ac:dyDescent="0.25">
      <c r="A687" s="83"/>
      <c r="G687" s="86"/>
      <c r="H687" s="83"/>
    </row>
    <row r="688" spans="1:14" s="102" customFormat="1" x14ac:dyDescent="0.25">
      <c r="A688" s="83"/>
      <c r="G688" s="86"/>
      <c r="H688" s="83"/>
    </row>
    <row r="689" spans="1:14" s="102" customFormat="1" x14ac:dyDescent="0.25">
      <c r="A689" s="84"/>
      <c r="G689" s="86"/>
      <c r="H689" s="84"/>
    </row>
    <row r="690" spans="1:14" s="102" customFormat="1" x14ac:dyDescent="0.25">
      <c r="A690" s="84"/>
      <c r="G690" s="86"/>
      <c r="H690" s="84"/>
    </row>
    <row r="691" spans="1:14" s="102" customFormat="1" x14ac:dyDescent="0.25">
      <c r="A691" s="84"/>
      <c r="G691" s="86"/>
      <c r="H691" s="84"/>
    </row>
    <row r="692" spans="1:14" s="102" customFormat="1" x14ac:dyDescent="0.25">
      <c r="A692" s="84"/>
      <c r="G692" s="86"/>
      <c r="H692" s="84"/>
    </row>
    <row r="693" spans="1:14" s="102" customFormat="1" x14ac:dyDescent="0.25">
      <c r="A693" s="84"/>
      <c r="C693" s="84"/>
      <c r="E693" s="84"/>
      <c r="G693" s="86"/>
      <c r="H693" s="84"/>
      <c r="J693" s="84"/>
      <c r="L693" s="84"/>
    </row>
    <row r="694" spans="1:14" s="102" customFormat="1" x14ac:dyDescent="0.25">
      <c r="A694" s="84"/>
      <c r="G694" s="86"/>
      <c r="H694" s="84"/>
    </row>
    <row r="695" spans="1:14" s="102" customFormat="1" x14ac:dyDescent="0.25">
      <c r="G695" s="86"/>
    </row>
    <row r="696" spans="1:14" s="102" customFormat="1" x14ac:dyDescent="0.25">
      <c r="A696" s="84"/>
      <c r="G696" s="86"/>
      <c r="H696" s="84"/>
    </row>
    <row r="697" spans="1:14" s="102" customFormat="1" x14ac:dyDescent="0.25">
      <c r="A697" s="84"/>
      <c r="B697" s="104"/>
      <c r="C697" s="104"/>
      <c r="D697" s="104"/>
      <c r="E697" s="104"/>
      <c r="F697" s="104"/>
      <c r="G697" s="104"/>
      <c r="H697" s="84"/>
      <c r="I697" s="104"/>
      <c r="J697" s="104"/>
      <c r="K697" s="104"/>
      <c r="L697" s="104"/>
      <c r="M697" s="104"/>
      <c r="N697" s="104"/>
    </row>
    <row r="698" spans="1:14" s="102" customFormat="1" x14ac:dyDescent="0.25">
      <c r="A698" s="84"/>
      <c r="B698" s="104"/>
      <c r="C698" s="104"/>
      <c r="D698" s="104"/>
      <c r="E698" s="104"/>
      <c r="F698" s="104"/>
      <c r="G698" s="104"/>
      <c r="H698" s="84"/>
      <c r="I698" s="104"/>
      <c r="J698" s="104"/>
      <c r="K698" s="104"/>
      <c r="L698" s="104"/>
      <c r="M698" s="104"/>
      <c r="N698" s="104"/>
    </row>
    <row r="699" spans="1:14" s="102" customFormat="1" x14ac:dyDescent="0.25">
      <c r="A699" s="84"/>
      <c r="B699" s="104"/>
      <c r="C699" s="104"/>
      <c r="D699" s="104"/>
      <c r="E699" s="104"/>
      <c r="F699" s="104"/>
      <c r="G699" s="104"/>
      <c r="H699" s="84"/>
      <c r="I699" s="104"/>
      <c r="J699" s="104"/>
      <c r="K699" s="104"/>
      <c r="L699" s="104"/>
      <c r="M699" s="104"/>
      <c r="N699" s="104"/>
    </row>
    <row r="700" spans="1:14" s="102" customFormat="1" x14ac:dyDescent="0.25">
      <c r="A700" s="84"/>
      <c r="B700" s="104"/>
      <c r="C700" s="104"/>
      <c r="D700" s="104"/>
      <c r="E700" s="104"/>
      <c r="F700" s="104"/>
      <c r="G700" s="104"/>
      <c r="H700" s="84"/>
      <c r="I700" s="104"/>
      <c r="J700" s="104"/>
      <c r="K700" s="104"/>
      <c r="L700" s="104"/>
      <c r="M700" s="104"/>
      <c r="N700" s="104"/>
    </row>
    <row r="701" spans="1:14" s="102" customFormat="1" x14ac:dyDescent="0.25">
      <c r="A701" s="84"/>
      <c r="B701" s="104"/>
      <c r="C701" s="104"/>
      <c r="D701" s="104"/>
      <c r="E701" s="104"/>
      <c r="F701" s="104"/>
      <c r="G701" s="104"/>
      <c r="H701" s="84"/>
      <c r="I701" s="104"/>
      <c r="J701" s="104"/>
      <c r="K701" s="104"/>
      <c r="L701" s="104"/>
      <c r="M701" s="104"/>
      <c r="N701" s="104"/>
    </row>
    <row r="702" spans="1:14" s="102" customFormat="1" x14ac:dyDescent="0.25">
      <c r="A702" s="84"/>
      <c r="B702" s="104"/>
      <c r="C702" s="104"/>
      <c r="D702" s="104"/>
      <c r="E702" s="104"/>
      <c r="F702" s="104"/>
      <c r="G702" s="104"/>
      <c r="H702" s="84"/>
      <c r="I702" s="104"/>
      <c r="J702" s="104"/>
      <c r="K702" s="104"/>
      <c r="L702" s="104"/>
      <c r="M702" s="104"/>
      <c r="N702" s="104"/>
    </row>
    <row r="703" spans="1:14" s="102" customFormat="1" x14ac:dyDescent="0.25">
      <c r="B703" s="104"/>
      <c r="C703" s="104"/>
      <c r="D703" s="104"/>
      <c r="E703" s="104"/>
      <c r="F703" s="104"/>
      <c r="G703" s="104"/>
      <c r="I703" s="104"/>
      <c r="J703" s="104"/>
      <c r="K703" s="104"/>
      <c r="L703" s="104"/>
      <c r="M703" s="104"/>
      <c r="N703" s="104"/>
    </row>
    <row r="704" spans="1:14" s="102" customFormat="1" x14ac:dyDescent="0.25">
      <c r="A704" s="84"/>
      <c r="G704" s="86"/>
      <c r="H704" s="84"/>
    </row>
    <row r="705" spans="1:14" s="102" customFormat="1" ht="18" x14ac:dyDescent="0.25">
      <c r="A705" s="103"/>
      <c r="B705" s="103"/>
      <c r="C705" s="103"/>
      <c r="D705" s="103"/>
      <c r="E705" s="103"/>
      <c r="F705" s="103"/>
      <c r="G705" s="86"/>
      <c r="H705" s="103"/>
      <c r="I705" s="103"/>
      <c r="J705" s="103"/>
      <c r="K705" s="103"/>
      <c r="L705" s="103"/>
      <c r="M705" s="103"/>
    </row>
    <row r="706" spans="1:14" s="102" customFormat="1" x14ac:dyDescent="0.25">
      <c r="A706" s="83"/>
      <c r="D706" s="83"/>
      <c r="G706" s="86"/>
      <c r="H706" s="83"/>
      <c r="K706" s="83"/>
    </row>
    <row r="707" spans="1:14" s="102" customFormat="1" x14ac:dyDescent="0.25">
      <c r="A707" s="83"/>
      <c r="G707" s="86"/>
      <c r="H707" s="83"/>
    </row>
    <row r="708" spans="1:14" s="102" customFormat="1" x14ac:dyDescent="0.25">
      <c r="A708" s="83"/>
      <c r="G708" s="86"/>
      <c r="H708" s="83"/>
    </row>
    <row r="709" spans="1:14" s="102" customFormat="1" x14ac:dyDescent="0.25">
      <c r="A709" s="84"/>
      <c r="G709" s="86"/>
      <c r="H709" s="84"/>
    </row>
    <row r="710" spans="1:14" s="102" customFormat="1" x14ac:dyDescent="0.25">
      <c r="A710" s="84"/>
      <c r="G710" s="86"/>
      <c r="H710" s="84"/>
    </row>
    <row r="711" spans="1:14" s="102" customFormat="1" x14ac:dyDescent="0.25">
      <c r="A711" s="84"/>
      <c r="G711" s="86"/>
      <c r="H711" s="84"/>
    </row>
    <row r="712" spans="1:14" s="102" customFormat="1" x14ac:dyDescent="0.25">
      <c r="A712" s="84"/>
      <c r="G712" s="86"/>
      <c r="H712" s="84"/>
    </row>
    <row r="713" spans="1:14" s="102" customFormat="1" x14ac:dyDescent="0.25">
      <c r="A713" s="84"/>
      <c r="C713" s="84"/>
      <c r="E713" s="84"/>
      <c r="G713" s="86"/>
      <c r="H713" s="84"/>
      <c r="J713" s="84"/>
      <c r="L713" s="84"/>
    </row>
    <row r="714" spans="1:14" s="102" customFormat="1" x14ac:dyDescent="0.25">
      <c r="A714" s="84"/>
      <c r="G714" s="86"/>
      <c r="H714" s="84"/>
    </row>
    <row r="715" spans="1:14" s="102" customFormat="1" x14ac:dyDescent="0.25">
      <c r="G715" s="86"/>
    </row>
    <row r="716" spans="1:14" s="102" customFormat="1" x14ac:dyDescent="0.25">
      <c r="A716" s="84"/>
      <c r="G716" s="86"/>
      <c r="H716" s="84"/>
    </row>
    <row r="717" spans="1:14" s="102" customFormat="1" x14ac:dyDescent="0.25">
      <c r="A717" s="84"/>
      <c r="B717" s="104"/>
      <c r="C717" s="104"/>
      <c r="D717" s="104"/>
      <c r="E717" s="104"/>
      <c r="F717" s="104"/>
      <c r="G717" s="104"/>
      <c r="H717" s="84"/>
      <c r="I717" s="104"/>
      <c r="J717" s="104"/>
      <c r="K717" s="104"/>
      <c r="L717" s="104"/>
      <c r="M717" s="104"/>
      <c r="N717" s="104"/>
    </row>
    <row r="718" spans="1:14" s="102" customFormat="1" x14ac:dyDescent="0.25">
      <c r="A718" s="84"/>
      <c r="B718" s="104"/>
      <c r="C718" s="104"/>
      <c r="D718" s="104"/>
      <c r="E718" s="104"/>
      <c r="F718" s="104"/>
      <c r="G718" s="104"/>
      <c r="H718" s="84"/>
      <c r="I718" s="104"/>
      <c r="J718" s="104"/>
      <c r="K718" s="104"/>
      <c r="L718" s="104"/>
      <c r="M718" s="104"/>
      <c r="N718" s="104"/>
    </row>
    <row r="719" spans="1:14" s="102" customFormat="1" x14ac:dyDescent="0.25">
      <c r="A719" s="84"/>
      <c r="B719" s="104"/>
      <c r="C719" s="104"/>
      <c r="D719" s="104"/>
      <c r="E719" s="104"/>
      <c r="F719" s="104"/>
      <c r="G719" s="104"/>
      <c r="H719" s="84"/>
      <c r="I719" s="104"/>
      <c r="J719" s="104"/>
      <c r="K719" s="104"/>
      <c r="L719" s="104"/>
      <c r="M719" s="104"/>
      <c r="N719" s="104"/>
    </row>
    <row r="720" spans="1:14" s="102" customFormat="1" x14ac:dyDescent="0.25">
      <c r="A720" s="84"/>
      <c r="B720" s="104"/>
      <c r="C720" s="104"/>
      <c r="D720" s="104"/>
      <c r="E720" s="104"/>
      <c r="F720" s="104"/>
      <c r="G720" s="104"/>
      <c r="H720" s="84"/>
      <c r="I720" s="104"/>
      <c r="J720" s="104"/>
      <c r="K720" s="104"/>
      <c r="L720" s="104"/>
      <c r="M720" s="104"/>
      <c r="N720" s="104"/>
    </row>
    <row r="721" spans="1:14" s="102" customFormat="1" x14ac:dyDescent="0.25">
      <c r="A721" s="84"/>
      <c r="B721" s="104"/>
      <c r="C721" s="104"/>
      <c r="D721" s="104"/>
      <c r="E721" s="104"/>
      <c r="F721" s="104"/>
      <c r="G721" s="104"/>
      <c r="H721" s="84"/>
      <c r="I721" s="104"/>
      <c r="J721" s="104"/>
      <c r="K721" s="104"/>
      <c r="L721" s="104"/>
      <c r="M721" s="104"/>
      <c r="N721" s="104"/>
    </row>
    <row r="722" spans="1:14" s="102" customFormat="1" x14ac:dyDescent="0.25">
      <c r="A722" s="84"/>
      <c r="B722" s="104"/>
      <c r="C722" s="104"/>
      <c r="D722" s="104"/>
      <c r="E722" s="104"/>
      <c r="F722" s="104"/>
      <c r="G722" s="104"/>
      <c r="H722" s="84"/>
      <c r="I722" s="104"/>
      <c r="J722" s="104"/>
      <c r="K722" s="104"/>
      <c r="L722" s="104"/>
      <c r="M722" s="104"/>
      <c r="N722" s="104"/>
    </row>
    <row r="723" spans="1:14" s="102" customFormat="1" x14ac:dyDescent="0.25">
      <c r="B723" s="104"/>
      <c r="C723" s="104"/>
      <c r="D723" s="104"/>
      <c r="E723" s="104"/>
      <c r="F723" s="104"/>
      <c r="G723" s="104"/>
      <c r="I723" s="104"/>
      <c r="J723" s="104"/>
      <c r="K723" s="104"/>
      <c r="L723" s="104"/>
      <c r="M723" s="104"/>
      <c r="N723" s="104"/>
    </row>
    <row r="724" spans="1:14" s="102" customFormat="1" x14ac:dyDescent="0.25">
      <c r="A724" s="84"/>
      <c r="G724" s="86"/>
      <c r="H724" s="84"/>
    </row>
    <row r="725" spans="1:14" s="102" customFormat="1" ht="18" x14ac:dyDescent="0.25">
      <c r="A725" s="103"/>
      <c r="B725" s="103"/>
      <c r="C725" s="103"/>
      <c r="D725" s="103"/>
      <c r="E725" s="103"/>
      <c r="F725" s="103"/>
      <c r="G725" s="86"/>
      <c r="H725" s="103"/>
      <c r="I725" s="103"/>
      <c r="J725" s="103"/>
      <c r="K725" s="103"/>
      <c r="L725" s="103"/>
      <c r="M725" s="103"/>
    </row>
    <row r="726" spans="1:14" s="102" customFormat="1" x14ac:dyDescent="0.25">
      <c r="A726" s="83"/>
      <c r="D726" s="83"/>
      <c r="G726" s="86"/>
      <c r="H726" s="83"/>
      <c r="K726" s="83"/>
    </row>
    <row r="727" spans="1:14" s="102" customFormat="1" x14ac:dyDescent="0.25">
      <c r="A727" s="83"/>
      <c r="G727" s="86"/>
      <c r="H727" s="83"/>
    </row>
    <row r="728" spans="1:14" s="102" customFormat="1" x14ac:dyDescent="0.25">
      <c r="A728" s="83"/>
      <c r="G728" s="86"/>
      <c r="H728" s="83"/>
    </row>
    <row r="729" spans="1:14" s="102" customFormat="1" x14ac:dyDescent="0.25">
      <c r="A729" s="84"/>
      <c r="G729" s="86"/>
      <c r="H729" s="84"/>
    </row>
    <row r="730" spans="1:14" s="102" customFormat="1" x14ac:dyDescent="0.25">
      <c r="A730" s="84"/>
      <c r="G730" s="86"/>
      <c r="H730" s="84"/>
    </row>
    <row r="731" spans="1:14" s="102" customFormat="1" x14ac:dyDescent="0.25">
      <c r="A731" s="84"/>
      <c r="G731" s="86"/>
      <c r="H731" s="84"/>
    </row>
    <row r="732" spans="1:14" s="102" customFormat="1" x14ac:dyDescent="0.25">
      <c r="A732" s="84"/>
      <c r="G732" s="86"/>
      <c r="H732" s="84"/>
      <c r="J732" s="84"/>
      <c r="L732" s="84"/>
    </row>
    <row r="733" spans="1:14" s="102" customFormat="1" x14ac:dyDescent="0.25">
      <c r="A733" s="84"/>
      <c r="C733" s="84"/>
      <c r="E733" s="84"/>
      <c r="G733" s="86"/>
      <c r="H733" s="84"/>
    </row>
    <row r="734" spans="1:14" s="102" customFormat="1" x14ac:dyDescent="0.25">
      <c r="A734" s="84"/>
      <c r="G734" s="86"/>
    </row>
    <row r="735" spans="1:14" s="102" customFormat="1" x14ac:dyDescent="0.25">
      <c r="G735" s="86"/>
    </row>
    <row r="736" spans="1:14" s="102" customFormat="1" x14ac:dyDescent="0.25">
      <c r="A736" s="84"/>
      <c r="G736" s="86"/>
    </row>
    <row r="737" spans="1:14" s="102" customFormat="1" x14ac:dyDescent="0.25">
      <c r="A737" s="84"/>
      <c r="B737" s="104"/>
      <c r="C737" s="104"/>
      <c r="D737" s="104"/>
      <c r="E737" s="104"/>
      <c r="F737" s="104"/>
      <c r="G737" s="104"/>
      <c r="H737" s="84"/>
      <c r="I737" s="104"/>
      <c r="J737" s="104"/>
      <c r="K737" s="104"/>
      <c r="L737" s="104"/>
      <c r="M737" s="104"/>
      <c r="N737" s="104"/>
    </row>
    <row r="738" spans="1:14" s="102" customFormat="1" x14ac:dyDescent="0.25">
      <c r="A738" s="84"/>
      <c r="B738" s="104"/>
      <c r="C738" s="104"/>
      <c r="D738" s="104"/>
      <c r="E738" s="104"/>
      <c r="F738" s="104"/>
      <c r="G738" s="104"/>
      <c r="H738" s="84"/>
      <c r="I738" s="104"/>
      <c r="J738" s="104"/>
      <c r="K738" s="104"/>
      <c r="L738" s="104"/>
      <c r="M738" s="104"/>
      <c r="N738" s="104"/>
    </row>
    <row r="739" spans="1:14" s="102" customFormat="1" x14ac:dyDescent="0.25">
      <c r="A739" s="84"/>
      <c r="B739" s="104"/>
      <c r="C739" s="104"/>
      <c r="D739" s="104"/>
      <c r="E739" s="104"/>
      <c r="F739" s="104"/>
      <c r="G739" s="104"/>
      <c r="H739" s="84"/>
      <c r="I739" s="104"/>
      <c r="J739" s="104"/>
      <c r="K739" s="104"/>
      <c r="L739" s="104"/>
      <c r="M739" s="104"/>
      <c r="N739" s="104"/>
    </row>
    <row r="740" spans="1:14" s="102" customFormat="1" x14ac:dyDescent="0.25">
      <c r="A740" s="84"/>
      <c r="B740" s="104"/>
      <c r="C740" s="104"/>
      <c r="D740" s="104"/>
      <c r="E740" s="104"/>
      <c r="F740" s="104"/>
      <c r="G740" s="104"/>
      <c r="H740" s="84"/>
      <c r="I740" s="104"/>
      <c r="J740" s="104"/>
      <c r="K740" s="104"/>
      <c r="L740" s="104"/>
      <c r="M740" s="104"/>
      <c r="N740" s="104"/>
    </row>
    <row r="741" spans="1:14" s="102" customFormat="1" x14ac:dyDescent="0.25">
      <c r="A741" s="84"/>
      <c r="B741" s="104"/>
      <c r="C741" s="104"/>
      <c r="D741" s="104"/>
      <c r="E741" s="104"/>
      <c r="F741" s="104"/>
      <c r="G741" s="104"/>
      <c r="H741" s="84"/>
      <c r="I741" s="104"/>
      <c r="J741" s="104"/>
      <c r="K741" s="104"/>
      <c r="L741" s="104"/>
      <c r="M741" s="104"/>
      <c r="N741" s="104"/>
    </row>
    <row r="742" spans="1:14" s="102" customFormat="1" x14ac:dyDescent="0.25">
      <c r="A742" s="84"/>
      <c r="B742" s="104"/>
      <c r="C742" s="104"/>
      <c r="D742" s="104"/>
      <c r="E742" s="104"/>
      <c r="F742" s="104"/>
      <c r="G742" s="104"/>
      <c r="H742" s="84"/>
      <c r="I742" s="104"/>
      <c r="J742" s="104"/>
      <c r="K742" s="104"/>
      <c r="L742" s="104"/>
      <c r="M742" s="104"/>
      <c r="N742" s="104"/>
    </row>
    <row r="743" spans="1:14" s="102" customFormat="1" x14ac:dyDescent="0.25">
      <c r="B743" s="104"/>
      <c r="C743" s="104"/>
      <c r="D743" s="104"/>
      <c r="E743" s="104"/>
      <c r="F743" s="104"/>
      <c r="G743" s="104"/>
      <c r="I743" s="104"/>
      <c r="J743" s="104"/>
      <c r="K743" s="104"/>
      <c r="L743" s="104"/>
      <c r="M743" s="104"/>
      <c r="N743" s="104"/>
    </row>
    <row r="744" spans="1:14" s="102" customFormat="1" x14ac:dyDescent="0.25">
      <c r="A744" s="84"/>
      <c r="G744" s="86"/>
      <c r="H744" s="84"/>
    </row>
    <row r="745" spans="1:14" s="102" customFormat="1" ht="18" x14ac:dyDescent="0.25">
      <c r="A745" s="103"/>
      <c r="B745" s="103"/>
      <c r="C745" s="103"/>
      <c r="D745" s="103"/>
      <c r="E745" s="103"/>
      <c r="F745" s="103"/>
      <c r="G745" s="86"/>
      <c r="H745" s="103"/>
      <c r="I745" s="103"/>
      <c r="J745" s="103"/>
      <c r="K745" s="103"/>
      <c r="L745" s="103"/>
      <c r="M745" s="103"/>
    </row>
    <row r="746" spans="1:14" s="102" customFormat="1" x14ac:dyDescent="0.25">
      <c r="A746" s="83"/>
      <c r="D746" s="83"/>
      <c r="G746" s="86"/>
      <c r="H746" s="83"/>
      <c r="K746" s="83"/>
    </row>
    <row r="747" spans="1:14" s="102" customFormat="1" x14ac:dyDescent="0.25">
      <c r="A747" s="83"/>
      <c r="G747" s="86"/>
      <c r="H747" s="83"/>
    </row>
    <row r="748" spans="1:14" s="102" customFormat="1" x14ac:dyDescent="0.25">
      <c r="A748" s="83"/>
      <c r="G748" s="86"/>
      <c r="H748" s="83"/>
    </row>
    <row r="749" spans="1:14" s="102" customFormat="1" x14ac:dyDescent="0.25">
      <c r="A749" s="84"/>
      <c r="G749" s="86"/>
      <c r="H749" s="84"/>
    </row>
    <row r="750" spans="1:14" s="102" customFormat="1" x14ac:dyDescent="0.25">
      <c r="A750" s="84"/>
      <c r="G750" s="86"/>
      <c r="H750" s="84"/>
    </row>
    <row r="751" spans="1:14" s="102" customFormat="1" x14ac:dyDescent="0.25">
      <c r="A751" s="84"/>
      <c r="G751" s="86"/>
      <c r="H751" s="84"/>
    </row>
    <row r="752" spans="1:14" s="102" customFormat="1" x14ac:dyDescent="0.25">
      <c r="A752" s="84"/>
      <c r="C752" s="84"/>
      <c r="E752" s="84"/>
      <c r="G752" s="86"/>
      <c r="H752" s="84"/>
      <c r="J752" s="84"/>
      <c r="L752" s="84"/>
    </row>
    <row r="753" spans="1:14" s="102" customFormat="1" x14ac:dyDescent="0.25">
      <c r="A753" s="84"/>
      <c r="G753" s="86"/>
      <c r="H753" s="84"/>
    </row>
    <row r="754" spans="1:14" s="102" customFormat="1" x14ac:dyDescent="0.25">
      <c r="G754" s="86"/>
    </row>
    <row r="755" spans="1:14" s="102" customFormat="1" x14ac:dyDescent="0.25">
      <c r="G755" s="86"/>
    </row>
    <row r="756" spans="1:14" s="102" customFormat="1" x14ac:dyDescent="0.25">
      <c r="G756" s="86"/>
    </row>
    <row r="757" spans="1:14" s="102" customFormat="1" x14ac:dyDescent="0.25">
      <c r="A757" s="84"/>
      <c r="B757" s="104"/>
      <c r="C757" s="104"/>
      <c r="D757" s="104"/>
      <c r="E757" s="104"/>
      <c r="F757" s="104"/>
      <c r="G757" s="104"/>
      <c r="H757" s="84"/>
      <c r="I757" s="104"/>
      <c r="J757" s="104"/>
      <c r="K757" s="104"/>
      <c r="L757" s="104"/>
      <c r="M757" s="104"/>
      <c r="N757" s="104"/>
    </row>
    <row r="758" spans="1:14" s="102" customFormat="1" x14ac:dyDescent="0.25">
      <c r="A758" s="84"/>
      <c r="B758" s="104"/>
      <c r="C758" s="104"/>
      <c r="D758" s="104"/>
      <c r="E758" s="104"/>
      <c r="F758" s="104"/>
      <c r="G758" s="104"/>
      <c r="H758" s="84"/>
      <c r="I758" s="104"/>
      <c r="J758" s="104"/>
      <c r="K758" s="104"/>
      <c r="L758" s="104"/>
      <c r="M758" s="104"/>
      <c r="N758" s="104"/>
    </row>
    <row r="759" spans="1:14" s="102" customFormat="1" x14ac:dyDescent="0.25">
      <c r="A759" s="84"/>
      <c r="B759" s="104"/>
      <c r="C759" s="104"/>
      <c r="D759" s="104"/>
      <c r="E759" s="104"/>
      <c r="F759" s="104"/>
      <c r="G759" s="104"/>
      <c r="H759" s="84"/>
      <c r="I759" s="104"/>
      <c r="J759" s="104"/>
      <c r="K759" s="104"/>
      <c r="L759" s="104"/>
      <c r="M759" s="104"/>
      <c r="N759" s="104"/>
    </row>
    <row r="760" spans="1:14" s="102" customFormat="1" x14ac:dyDescent="0.25">
      <c r="A760" s="84"/>
      <c r="B760" s="104"/>
      <c r="C760" s="104"/>
      <c r="D760" s="104"/>
      <c r="E760" s="104"/>
      <c r="F760" s="104"/>
      <c r="G760" s="104"/>
      <c r="H760" s="84"/>
      <c r="I760" s="104"/>
      <c r="J760" s="104"/>
      <c r="K760" s="104"/>
      <c r="L760" s="104"/>
      <c r="M760" s="104"/>
      <c r="N760" s="104"/>
    </row>
    <row r="761" spans="1:14" s="102" customFormat="1" x14ac:dyDescent="0.25">
      <c r="A761" s="84"/>
      <c r="B761" s="104"/>
      <c r="C761" s="104"/>
      <c r="D761" s="104"/>
      <c r="E761" s="104"/>
      <c r="F761" s="104"/>
      <c r="G761" s="104"/>
      <c r="H761" s="84"/>
      <c r="I761" s="104"/>
      <c r="J761" s="104"/>
      <c r="K761" s="104"/>
      <c r="L761" s="104"/>
      <c r="M761" s="104"/>
      <c r="N761" s="104"/>
    </row>
    <row r="762" spans="1:14" s="102" customFormat="1" x14ac:dyDescent="0.25">
      <c r="A762" s="84"/>
      <c r="B762" s="104"/>
      <c r="C762" s="104"/>
      <c r="D762" s="104"/>
      <c r="E762" s="104"/>
      <c r="F762" s="104"/>
      <c r="G762" s="104"/>
      <c r="H762" s="84"/>
      <c r="I762" s="104"/>
      <c r="J762" s="104"/>
      <c r="K762" s="104"/>
      <c r="L762" s="104"/>
      <c r="M762" s="104"/>
      <c r="N762" s="104"/>
    </row>
    <row r="763" spans="1:14" s="102" customFormat="1" x14ac:dyDescent="0.25">
      <c r="B763" s="104"/>
      <c r="C763" s="104"/>
      <c r="D763" s="104"/>
      <c r="E763" s="104"/>
      <c r="F763" s="104"/>
      <c r="G763" s="104"/>
      <c r="I763" s="104"/>
      <c r="J763" s="104"/>
      <c r="K763" s="104"/>
      <c r="L763" s="104"/>
      <c r="M763" s="104"/>
      <c r="N763" s="104"/>
    </row>
    <row r="764" spans="1:14" s="102" customFormat="1" x14ac:dyDescent="0.25">
      <c r="A764" s="84"/>
      <c r="G764" s="86"/>
      <c r="H764" s="84"/>
    </row>
    <row r="765" spans="1:14" s="102" customFormat="1" ht="18" x14ac:dyDescent="0.25">
      <c r="A765" s="103"/>
      <c r="B765" s="103"/>
      <c r="C765" s="103"/>
      <c r="D765" s="103"/>
      <c r="E765" s="103"/>
      <c r="F765" s="103"/>
      <c r="G765" s="86"/>
      <c r="H765" s="103"/>
      <c r="I765" s="103"/>
      <c r="J765" s="103"/>
      <c r="K765" s="103"/>
      <c r="L765" s="103"/>
      <c r="M765" s="103"/>
    </row>
    <row r="766" spans="1:14" s="102" customFormat="1" x14ac:dyDescent="0.25">
      <c r="A766" s="83"/>
      <c r="D766" s="83"/>
      <c r="G766" s="86"/>
      <c r="H766" s="83"/>
      <c r="K766" s="83"/>
    </row>
    <row r="767" spans="1:14" s="102" customFormat="1" x14ac:dyDescent="0.25">
      <c r="A767" s="83"/>
      <c r="G767" s="86"/>
      <c r="H767" s="83"/>
    </row>
    <row r="768" spans="1:14" s="102" customFormat="1" x14ac:dyDescent="0.25">
      <c r="A768" s="83"/>
      <c r="G768" s="86"/>
      <c r="H768" s="83"/>
    </row>
    <row r="769" spans="1:14" s="102" customFormat="1" x14ac:dyDescent="0.25">
      <c r="A769" s="84"/>
      <c r="G769" s="86"/>
      <c r="H769" s="84"/>
    </row>
    <row r="770" spans="1:14" s="102" customFormat="1" x14ac:dyDescent="0.25">
      <c r="A770" s="84"/>
      <c r="G770" s="86"/>
      <c r="H770" s="84"/>
    </row>
    <row r="771" spans="1:14" s="102" customFormat="1" x14ac:dyDescent="0.25">
      <c r="A771" s="84"/>
      <c r="G771" s="86"/>
      <c r="H771" s="84"/>
    </row>
    <row r="772" spans="1:14" s="102" customFormat="1" x14ac:dyDescent="0.25">
      <c r="A772" s="84"/>
      <c r="C772" s="84"/>
      <c r="E772" s="84"/>
      <c r="G772" s="86"/>
      <c r="H772" s="84"/>
      <c r="J772" s="84"/>
      <c r="L772" s="84"/>
    </row>
    <row r="773" spans="1:14" s="102" customFormat="1" x14ac:dyDescent="0.25">
      <c r="A773" s="84"/>
      <c r="G773" s="86"/>
      <c r="H773" s="84"/>
    </row>
    <row r="774" spans="1:14" s="102" customFormat="1" x14ac:dyDescent="0.25">
      <c r="G774" s="86"/>
    </row>
    <row r="775" spans="1:14" s="102" customFormat="1" x14ac:dyDescent="0.25">
      <c r="G775" s="86"/>
    </row>
    <row r="776" spans="1:14" s="102" customFormat="1" x14ac:dyDescent="0.25">
      <c r="G776" s="86"/>
    </row>
    <row r="777" spans="1:14" s="102" customFormat="1" x14ac:dyDescent="0.25">
      <c r="A777" s="84"/>
      <c r="B777" s="104"/>
      <c r="C777" s="104"/>
      <c r="D777" s="104"/>
      <c r="E777" s="104"/>
      <c r="F777" s="104"/>
      <c r="G777" s="104"/>
      <c r="H777" s="84"/>
      <c r="I777" s="104"/>
      <c r="J777" s="104"/>
      <c r="K777" s="104"/>
      <c r="L777" s="104"/>
      <c r="M777" s="104"/>
      <c r="N777" s="104"/>
    </row>
    <row r="778" spans="1:14" s="102" customFormat="1" x14ac:dyDescent="0.25">
      <c r="A778" s="84"/>
      <c r="B778" s="104"/>
      <c r="C778" s="104"/>
      <c r="D778" s="104"/>
      <c r="E778" s="104"/>
      <c r="F778" s="104"/>
      <c r="G778" s="104"/>
      <c r="H778" s="84"/>
      <c r="I778" s="104"/>
      <c r="J778" s="104"/>
      <c r="K778" s="104"/>
      <c r="L778" s="104"/>
      <c r="M778" s="104"/>
      <c r="N778" s="104"/>
    </row>
    <row r="779" spans="1:14" s="102" customFormat="1" x14ac:dyDescent="0.25">
      <c r="A779" s="84"/>
      <c r="B779" s="104"/>
      <c r="C779" s="104"/>
      <c r="D779" s="104"/>
      <c r="E779" s="104"/>
      <c r="F779" s="104"/>
      <c r="G779" s="104"/>
      <c r="H779" s="84"/>
      <c r="I779" s="104"/>
      <c r="J779" s="104"/>
      <c r="K779" s="104"/>
      <c r="L779" s="104"/>
      <c r="M779" s="104"/>
      <c r="N779" s="104"/>
    </row>
    <row r="780" spans="1:14" s="102" customFormat="1" x14ac:dyDescent="0.25">
      <c r="A780" s="84"/>
      <c r="B780" s="104"/>
      <c r="C780" s="104"/>
      <c r="D780" s="104"/>
      <c r="E780" s="104"/>
      <c r="F780" s="104"/>
      <c r="G780" s="104"/>
      <c r="H780" s="84"/>
      <c r="I780" s="104"/>
      <c r="J780" s="104"/>
      <c r="K780" s="104"/>
      <c r="L780" s="104"/>
      <c r="M780" s="104"/>
      <c r="N780" s="104"/>
    </row>
    <row r="781" spans="1:14" s="102" customFormat="1" x14ac:dyDescent="0.25">
      <c r="A781" s="84"/>
      <c r="B781" s="104"/>
      <c r="C781" s="104"/>
      <c r="D781" s="104"/>
      <c r="E781" s="104"/>
      <c r="F781" s="104"/>
      <c r="G781" s="104"/>
      <c r="H781" s="84"/>
      <c r="I781" s="104"/>
      <c r="J781" s="104"/>
      <c r="K781" s="104"/>
      <c r="L781" s="104"/>
      <c r="M781" s="104"/>
      <c r="N781" s="104"/>
    </row>
    <row r="782" spans="1:14" s="102" customFormat="1" x14ac:dyDescent="0.25">
      <c r="A782" s="84"/>
      <c r="B782" s="104"/>
      <c r="C782" s="104"/>
      <c r="D782" s="104"/>
      <c r="E782" s="104"/>
      <c r="F782" s="104"/>
      <c r="G782" s="104"/>
      <c r="H782" s="84"/>
      <c r="I782" s="104"/>
      <c r="J782" s="104"/>
      <c r="K782" s="104"/>
      <c r="L782" s="104"/>
      <c r="M782" s="104"/>
      <c r="N782" s="104"/>
    </row>
    <row r="783" spans="1:14" s="102" customFormat="1" x14ac:dyDescent="0.25">
      <c r="B783" s="104"/>
      <c r="C783" s="104"/>
      <c r="D783" s="104"/>
      <c r="E783" s="104"/>
      <c r="F783" s="104"/>
      <c r="G783" s="104"/>
      <c r="I783" s="104"/>
      <c r="J783" s="104"/>
      <c r="K783" s="104"/>
      <c r="L783" s="104"/>
      <c r="M783" s="104"/>
      <c r="N783" s="104"/>
    </row>
    <row r="784" spans="1:14" s="102" customFormat="1" x14ac:dyDescent="0.25">
      <c r="A784" s="84"/>
      <c r="G784" s="86"/>
      <c r="H784" s="84"/>
    </row>
    <row r="785" spans="1:14" s="102" customFormat="1" ht="18" x14ac:dyDescent="0.25">
      <c r="A785" s="103"/>
      <c r="B785" s="103"/>
      <c r="C785" s="103"/>
      <c r="D785" s="103"/>
      <c r="E785" s="103"/>
      <c r="F785" s="103"/>
      <c r="G785" s="86"/>
      <c r="H785" s="103"/>
      <c r="I785" s="103"/>
      <c r="J785" s="103"/>
      <c r="K785" s="103"/>
      <c r="L785" s="103"/>
      <c r="M785" s="103"/>
    </row>
    <row r="786" spans="1:14" s="102" customFormat="1" x14ac:dyDescent="0.25">
      <c r="A786" s="83"/>
      <c r="D786" s="83"/>
      <c r="G786" s="86"/>
      <c r="H786" s="83"/>
      <c r="K786" s="83"/>
    </row>
    <row r="787" spans="1:14" s="102" customFormat="1" x14ac:dyDescent="0.25">
      <c r="A787" s="83"/>
      <c r="G787" s="86"/>
      <c r="H787" s="83"/>
    </row>
    <row r="788" spans="1:14" s="102" customFormat="1" x14ac:dyDescent="0.25">
      <c r="A788" s="83"/>
      <c r="G788" s="86"/>
      <c r="H788" s="83"/>
    </row>
    <row r="789" spans="1:14" s="102" customFormat="1" x14ac:dyDescent="0.25">
      <c r="A789" s="84"/>
      <c r="G789" s="86"/>
      <c r="H789" s="84"/>
    </row>
    <row r="790" spans="1:14" s="102" customFormat="1" x14ac:dyDescent="0.25">
      <c r="A790" s="84"/>
      <c r="G790" s="86"/>
      <c r="H790" s="84"/>
    </row>
    <row r="791" spans="1:14" s="102" customFormat="1" x14ac:dyDescent="0.25">
      <c r="A791" s="84"/>
      <c r="G791" s="86"/>
      <c r="H791" s="84"/>
    </row>
    <row r="792" spans="1:14" s="102" customFormat="1" x14ac:dyDescent="0.25">
      <c r="A792" s="84"/>
      <c r="C792" s="84"/>
      <c r="E792" s="84"/>
      <c r="G792" s="86"/>
      <c r="H792" s="84"/>
      <c r="J792" s="84"/>
      <c r="L792" s="84"/>
    </row>
    <row r="793" spans="1:14" s="102" customFormat="1" x14ac:dyDescent="0.25">
      <c r="A793" s="84"/>
      <c r="G793" s="86"/>
      <c r="H793" s="84"/>
    </row>
    <row r="794" spans="1:14" s="102" customFormat="1" x14ac:dyDescent="0.25">
      <c r="G794" s="86"/>
    </row>
    <row r="795" spans="1:14" s="102" customFormat="1" x14ac:dyDescent="0.25">
      <c r="G795" s="86"/>
    </row>
    <row r="796" spans="1:14" s="102" customFormat="1" x14ac:dyDescent="0.25">
      <c r="G796" s="86"/>
    </row>
    <row r="797" spans="1:14" s="102" customFormat="1" x14ac:dyDescent="0.25">
      <c r="A797" s="84"/>
      <c r="B797" s="104"/>
      <c r="C797" s="104"/>
      <c r="D797" s="104"/>
      <c r="E797" s="104"/>
      <c r="F797" s="104"/>
      <c r="G797" s="104"/>
      <c r="H797" s="84"/>
      <c r="I797" s="104"/>
      <c r="J797" s="104"/>
      <c r="K797" s="104"/>
      <c r="L797" s="104"/>
      <c r="M797" s="104"/>
      <c r="N797" s="104"/>
    </row>
    <row r="798" spans="1:14" s="102" customFormat="1" x14ac:dyDescent="0.25">
      <c r="A798" s="84"/>
      <c r="B798" s="104"/>
      <c r="C798" s="104"/>
      <c r="D798" s="104"/>
      <c r="E798" s="104"/>
      <c r="F798" s="104"/>
      <c r="G798" s="104"/>
      <c r="H798" s="84"/>
      <c r="I798" s="104"/>
      <c r="J798" s="104"/>
      <c r="K798" s="104"/>
      <c r="L798" s="104"/>
      <c r="M798" s="104"/>
      <c r="N798" s="104"/>
    </row>
    <row r="799" spans="1:14" s="102" customFormat="1" x14ac:dyDescent="0.25">
      <c r="A799" s="84"/>
      <c r="B799" s="104"/>
      <c r="C799" s="104"/>
      <c r="D799" s="104"/>
      <c r="E799" s="104"/>
      <c r="F799" s="104"/>
      <c r="G799" s="104"/>
      <c r="H799" s="84"/>
      <c r="I799" s="104"/>
      <c r="J799" s="104"/>
      <c r="K799" s="104"/>
      <c r="L799" s="104"/>
      <c r="M799" s="104"/>
      <c r="N799" s="104"/>
    </row>
    <row r="800" spans="1:14" s="102" customFormat="1" x14ac:dyDescent="0.25">
      <c r="A800" s="84"/>
      <c r="B800" s="104"/>
      <c r="C800" s="104"/>
      <c r="D800" s="104"/>
      <c r="E800" s="104"/>
      <c r="F800" s="104"/>
      <c r="G800" s="104"/>
      <c r="H800" s="84"/>
      <c r="I800" s="104"/>
      <c r="J800" s="104"/>
      <c r="K800" s="104"/>
      <c r="L800" s="104"/>
      <c r="M800" s="104"/>
      <c r="N800" s="104"/>
    </row>
    <row r="801" spans="1:14" s="102" customFormat="1" x14ac:dyDescent="0.25">
      <c r="A801" s="84"/>
      <c r="B801" s="104"/>
      <c r="C801" s="104"/>
      <c r="D801" s="104"/>
      <c r="E801" s="104"/>
      <c r="F801" s="104"/>
      <c r="G801" s="104"/>
      <c r="H801" s="84"/>
      <c r="I801" s="104"/>
      <c r="J801" s="104"/>
      <c r="K801" s="104"/>
      <c r="L801" s="104"/>
      <c r="M801" s="104"/>
      <c r="N801" s="104"/>
    </row>
    <row r="802" spans="1:14" s="102" customFormat="1" x14ac:dyDescent="0.25">
      <c r="A802" s="84"/>
      <c r="B802" s="104"/>
      <c r="C802" s="104"/>
      <c r="D802" s="104"/>
      <c r="E802" s="104"/>
      <c r="F802" s="104"/>
      <c r="G802" s="104"/>
      <c r="H802" s="84"/>
      <c r="I802" s="104"/>
      <c r="J802" s="104"/>
      <c r="K802" s="104"/>
      <c r="L802" s="104"/>
      <c r="M802" s="104"/>
      <c r="N802" s="104"/>
    </row>
    <row r="803" spans="1:14" s="102" customFormat="1" x14ac:dyDescent="0.25">
      <c r="B803" s="104"/>
      <c r="C803" s="104"/>
      <c r="D803" s="104"/>
      <c r="E803" s="104"/>
      <c r="F803" s="104"/>
      <c r="G803" s="104"/>
      <c r="I803" s="104"/>
      <c r="J803" s="104"/>
      <c r="K803" s="104"/>
      <c r="L803" s="104"/>
      <c r="M803" s="104"/>
      <c r="N803" s="104"/>
    </row>
    <row r="804" spans="1:14" s="102" customFormat="1" x14ac:dyDescent="0.25">
      <c r="A804" s="84"/>
      <c r="G804" s="86"/>
      <c r="H804" s="84"/>
    </row>
    <row r="805" spans="1:14" s="102" customFormat="1" ht="18" x14ac:dyDescent="0.25">
      <c r="A805" s="103"/>
      <c r="B805" s="103"/>
      <c r="C805" s="103"/>
      <c r="D805" s="103"/>
      <c r="E805" s="103"/>
      <c r="F805" s="103"/>
      <c r="G805" s="86"/>
      <c r="H805" s="103"/>
      <c r="I805" s="103"/>
      <c r="J805" s="103"/>
      <c r="K805" s="103"/>
      <c r="L805" s="103"/>
      <c r="M805" s="103"/>
    </row>
    <row r="806" spans="1:14" s="102" customFormat="1" x14ac:dyDescent="0.25">
      <c r="A806" s="83"/>
      <c r="D806" s="83"/>
      <c r="G806" s="86"/>
      <c r="H806" s="83"/>
      <c r="K806" s="83"/>
    </row>
    <row r="807" spans="1:14" s="102" customFormat="1" x14ac:dyDescent="0.25">
      <c r="A807" s="83"/>
      <c r="G807" s="86"/>
      <c r="H807" s="83"/>
    </row>
    <row r="808" spans="1:14" s="102" customFormat="1" x14ac:dyDescent="0.25">
      <c r="A808" s="83"/>
      <c r="G808" s="86"/>
      <c r="H808" s="83"/>
    </row>
    <row r="809" spans="1:14" s="102" customFormat="1" x14ac:dyDescent="0.25">
      <c r="A809" s="84"/>
      <c r="G809" s="86"/>
      <c r="H809" s="84"/>
    </row>
    <row r="810" spans="1:14" s="102" customFormat="1" x14ac:dyDescent="0.25">
      <c r="A810" s="84"/>
      <c r="G810" s="86"/>
      <c r="H810" s="84"/>
    </row>
    <row r="811" spans="1:14" s="102" customFormat="1" x14ac:dyDescent="0.25">
      <c r="A811" s="84"/>
      <c r="G811" s="86"/>
      <c r="H811" s="84"/>
    </row>
    <row r="812" spans="1:14" s="102" customFormat="1" x14ac:dyDescent="0.25">
      <c r="A812" s="84"/>
      <c r="C812" s="84"/>
      <c r="E812" s="84"/>
      <c r="G812" s="86"/>
      <c r="H812" s="84"/>
      <c r="J812" s="84"/>
      <c r="L812" s="84"/>
    </row>
    <row r="813" spans="1:14" s="102" customFormat="1" x14ac:dyDescent="0.25">
      <c r="A813" s="84"/>
      <c r="G813" s="86"/>
      <c r="H813" s="84"/>
    </row>
    <row r="814" spans="1:14" s="102" customFormat="1" x14ac:dyDescent="0.25">
      <c r="G814" s="86"/>
    </row>
    <row r="815" spans="1:14" s="102" customFormat="1" x14ac:dyDescent="0.25">
      <c r="G815" s="86"/>
    </row>
    <row r="816" spans="1:14" s="102" customFormat="1" x14ac:dyDescent="0.25">
      <c r="G816" s="86"/>
    </row>
    <row r="817" spans="1:14" s="102" customFormat="1" x14ac:dyDescent="0.25">
      <c r="A817" s="84"/>
      <c r="B817" s="104"/>
      <c r="C817" s="104"/>
      <c r="D817" s="104"/>
      <c r="E817" s="104"/>
      <c r="F817" s="104"/>
      <c r="G817" s="104"/>
      <c r="H817" s="84"/>
      <c r="I817" s="104"/>
      <c r="J817" s="104"/>
      <c r="K817" s="104"/>
      <c r="L817" s="104"/>
      <c r="M817" s="104"/>
      <c r="N817" s="104"/>
    </row>
    <row r="818" spans="1:14" s="102" customFormat="1" x14ac:dyDescent="0.25">
      <c r="A818" s="84"/>
      <c r="B818" s="104"/>
      <c r="C818" s="104"/>
      <c r="D818" s="104"/>
      <c r="E818" s="104"/>
      <c r="F818" s="104"/>
      <c r="G818" s="104"/>
      <c r="H818" s="84"/>
      <c r="I818" s="104"/>
      <c r="J818" s="104"/>
      <c r="K818" s="104"/>
      <c r="L818" s="104"/>
      <c r="M818" s="104"/>
      <c r="N818" s="104"/>
    </row>
    <row r="819" spans="1:14" s="102" customFormat="1" x14ac:dyDescent="0.25">
      <c r="A819" s="84"/>
      <c r="B819" s="104"/>
      <c r="C819" s="104"/>
      <c r="D819" s="104"/>
      <c r="E819" s="104"/>
      <c r="F819" s="104"/>
      <c r="G819" s="104"/>
      <c r="H819" s="84"/>
      <c r="I819" s="104"/>
      <c r="J819" s="104"/>
      <c r="K819" s="104"/>
      <c r="L819" s="104"/>
      <c r="M819" s="104"/>
      <c r="N819" s="104"/>
    </row>
    <row r="820" spans="1:14" s="102" customFormat="1" x14ac:dyDescent="0.25">
      <c r="A820" s="84"/>
      <c r="B820" s="104"/>
      <c r="C820" s="104"/>
      <c r="D820" s="104"/>
      <c r="E820" s="104"/>
      <c r="F820" s="104"/>
      <c r="G820" s="104"/>
      <c r="H820" s="84"/>
      <c r="I820" s="104"/>
      <c r="J820" s="104"/>
      <c r="K820" s="104"/>
      <c r="L820" s="104"/>
      <c r="M820" s="104"/>
      <c r="N820" s="104"/>
    </row>
    <row r="821" spans="1:14" s="102" customFormat="1" x14ac:dyDescent="0.25">
      <c r="A821" s="84"/>
      <c r="B821" s="104"/>
      <c r="C821" s="104"/>
      <c r="D821" s="104"/>
      <c r="E821" s="104"/>
      <c r="F821" s="104"/>
      <c r="G821" s="104"/>
      <c r="H821" s="84"/>
      <c r="I821" s="104"/>
      <c r="J821" s="104"/>
      <c r="K821" s="104"/>
      <c r="L821" s="104"/>
      <c r="M821" s="104"/>
      <c r="N821" s="104"/>
    </row>
    <row r="822" spans="1:14" s="102" customFormat="1" x14ac:dyDescent="0.25">
      <c r="A822" s="84"/>
      <c r="B822" s="104"/>
      <c r="C822" s="104"/>
      <c r="D822" s="104"/>
      <c r="E822" s="104"/>
      <c r="F822" s="104"/>
      <c r="G822" s="104"/>
      <c r="H822" s="84"/>
      <c r="I822" s="104"/>
      <c r="J822" s="104"/>
      <c r="K822" s="104"/>
      <c r="L822" s="104"/>
      <c r="M822" s="104"/>
      <c r="N822" s="104"/>
    </row>
    <row r="823" spans="1:14" s="102" customFormat="1" x14ac:dyDescent="0.25">
      <c r="B823" s="104"/>
      <c r="C823" s="104"/>
      <c r="D823" s="104"/>
      <c r="E823" s="104"/>
      <c r="F823" s="104"/>
      <c r="G823" s="104"/>
      <c r="I823" s="104"/>
      <c r="J823" s="104"/>
      <c r="K823" s="104"/>
      <c r="L823" s="104"/>
      <c r="M823" s="104"/>
      <c r="N823" s="104"/>
    </row>
    <row r="824" spans="1:14" s="102" customFormat="1" x14ac:dyDescent="0.25">
      <c r="A824" s="84"/>
      <c r="G824" s="86"/>
      <c r="H824" s="84"/>
    </row>
    <row r="825" spans="1:14" s="102" customFormat="1" ht="18" x14ac:dyDescent="0.25">
      <c r="A825" s="103"/>
      <c r="B825" s="103"/>
      <c r="C825" s="103"/>
      <c r="D825" s="103"/>
      <c r="E825" s="103"/>
      <c r="F825" s="103"/>
      <c r="G825" s="86"/>
      <c r="H825" s="103"/>
      <c r="I825" s="103"/>
      <c r="J825" s="103"/>
      <c r="K825" s="103"/>
      <c r="L825" s="103"/>
      <c r="M825" s="103"/>
    </row>
    <row r="826" spans="1:14" s="102" customFormat="1" x14ac:dyDescent="0.25">
      <c r="A826" s="83"/>
      <c r="D826" s="83"/>
      <c r="G826" s="86"/>
      <c r="H826" s="83"/>
      <c r="K826" s="83"/>
    </row>
    <row r="827" spans="1:14" s="102" customFormat="1" x14ac:dyDescent="0.25">
      <c r="A827" s="83"/>
      <c r="G827" s="86"/>
      <c r="H827" s="83"/>
    </row>
    <row r="828" spans="1:14" s="102" customFormat="1" x14ac:dyDescent="0.25">
      <c r="A828" s="83"/>
      <c r="G828" s="86"/>
      <c r="H828" s="83"/>
    </row>
    <row r="829" spans="1:14" s="102" customFormat="1" x14ac:dyDescent="0.25">
      <c r="A829" s="84"/>
      <c r="G829" s="86"/>
      <c r="H829" s="84"/>
    </row>
    <row r="830" spans="1:14" s="102" customFormat="1" x14ac:dyDescent="0.25">
      <c r="A830" s="84"/>
      <c r="G830" s="86"/>
      <c r="H830" s="84"/>
    </row>
    <row r="831" spans="1:14" s="102" customFormat="1" x14ac:dyDescent="0.25">
      <c r="A831" s="84"/>
      <c r="G831" s="86"/>
      <c r="H831" s="84"/>
    </row>
    <row r="832" spans="1:14" s="102" customFormat="1" x14ac:dyDescent="0.25">
      <c r="A832" s="84"/>
      <c r="C832" s="84"/>
      <c r="E832" s="84"/>
      <c r="G832" s="86"/>
      <c r="H832" s="84"/>
      <c r="J832" s="84"/>
      <c r="L832" s="84"/>
    </row>
    <row r="833" spans="1:14" s="102" customFormat="1" x14ac:dyDescent="0.25">
      <c r="A833" s="84"/>
      <c r="G833" s="86"/>
      <c r="H833" s="84"/>
    </row>
    <row r="834" spans="1:14" s="102" customFormat="1" x14ac:dyDescent="0.25">
      <c r="G834" s="86"/>
    </row>
    <row r="835" spans="1:14" s="102" customFormat="1" x14ac:dyDescent="0.25">
      <c r="G835" s="86"/>
    </row>
    <row r="836" spans="1:14" s="102" customFormat="1" x14ac:dyDescent="0.25">
      <c r="G836" s="86"/>
    </row>
    <row r="837" spans="1:14" s="102" customFormat="1" x14ac:dyDescent="0.25">
      <c r="A837" s="84"/>
      <c r="B837" s="104"/>
      <c r="C837" s="104"/>
      <c r="D837" s="104"/>
      <c r="E837" s="104"/>
      <c r="F837" s="104"/>
      <c r="G837" s="104"/>
      <c r="H837" s="84"/>
      <c r="I837" s="104"/>
      <c r="J837" s="104"/>
      <c r="K837" s="104"/>
      <c r="L837" s="104"/>
      <c r="M837" s="104"/>
      <c r="N837" s="104"/>
    </row>
    <row r="838" spans="1:14" s="102" customFormat="1" x14ac:dyDescent="0.25">
      <c r="A838" s="84"/>
      <c r="B838" s="104"/>
      <c r="C838" s="104"/>
      <c r="D838" s="104"/>
      <c r="E838" s="104"/>
      <c r="F838" s="104"/>
      <c r="G838" s="104"/>
      <c r="H838" s="84"/>
      <c r="I838" s="104"/>
      <c r="J838" s="104"/>
      <c r="K838" s="104"/>
      <c r="L838" s="104"/>
      <c r="M838" s="104"/>
      <c r="N838" s="104"/>
    </row>
    <row r="839" spans="1:14" s="102" customFormat="1" x14ac:dyDescent="0.25">
      <c r="A839" s="84"/>
      <c r="B839" s="104"/>
      <c r="C839" s="104"/>
      <c r="D839" s="104"/>
      <c r="E839" s="104"/>
      <c r="F839" s="104"/>
      <c r="G839" s="104"/>
      <c r="H839" s="84"/>
      <c r="I839" s="104"/>
      <c r="J839" s="104"/>
      <c r="K839" s="104"/>
      <c r="L839" s="104"/>
      <c r="M839" s="104"/>
      <c r="N839" s="104"/>
    </row>
    <row r="840" spans="1:14" s="102" customFormat="1" x14ac:dyDescent="0.25">
      <c r="A840" s="84"/>
      <c r="B840" s="104"/>
      <c r="C840" s="104"/>
      <c r="D840" s="104"/>
      <c r="E840" s="104"/>
      <c r="F840" s="104"/>
      <c r="G840" s="104"/>
      <c r="H840" s="84"/>
      <c r="I840" s="104"/>
      <c r="J840" s="104"/>
      <c r="K840" s="104"/>
      <c r="L840" s="104"/>
      <c r="M840" s="104"/>
      <c r="N840" s="104"/>
    </row>
    <row r="841" spans="1:14" s="102" customFormat="1" x14ac:dyDescent="0.25">
      <c r="A841" s="84"/>
      <c r="B841" s="104"/>
      <c r="C841" s="104"/>
      <c r="D841" s="104"/>
      <c r="E841" s="104"/>
      <c r="F841" s="104"/>
      <c r="G841" s="104"/>
      <c r="H841" s="84"/>
      <c r="I841" s="104"/>
      <c r="J841" s="104"/>
      <c r="K841" s="104"/>
      <c r="L841" s="104"/>
      <c r="M841" s="104"/>
      <c r="N841" s="104"/>
    </row>
    <row r="842" spans="1:14" s="102" customFormat="1" x14ac:dyDescent="0.25">
      <c r="A842" s="84"/>
      <c r="B842" s="104"/>
      <c r="C842" s="104"/>
      <c r="D842" s="104"/>
      <c r="E842" s="104"/>
      <c r="F842" s="104"/>
      <c r="G842" s="104"/>
      <c r="H842" s="84"/>
      <c r="I842" s="104"/>
      <c r="J842" s="104"/>
      <c r="K842" s="104"/>
      <c r="L842" s="104"/>
      <c r="M842" s="104"/>
      <c r="N842" s="104"/>
    </row>
    <row r="843" spans="1:14" s="102" customFormat="1" x14ac:dyDescent="0.25">
      <c r="B843" s="104"/>
      <c r="C843" s="104"/>
      <c r="D843" s="104"/>
      <c r="E843" s="104"/>
      <c r="F843" s="104"/>
      <c r="G843" s="104"/>
      <c r="I843" s="104"/>
      <c r="J843" s="104"/>
      <c r="K843" s="104"/>
      <c r="L843" s="104"/>
      <c r="M843" s="104"/>
      <c r="N843" s="104"/>
    </row>
    <row r="844" spans="1:14" s="102" customFormat="1" x14ac:dyDescent="0.25">
      <c r="A844" s="84"/>
      <c r="G844" s="86"/>
      <c r="H844" s="84"/>
    </row>
    <row r="845" spans="1:14" s="102" customFormat="1" ht="18" x14ac:dyDescent="0.25">
      <c r="A845" s="103"/>
      <c r="B845" s="103"/>
      <c r="C845" s="103"/>
      <c r="D845" s="103"/>
      <c r="E845" s="103"/>
      <c r="F845" s="103"/>
      <c r="G845" s="86"/>
      <c r="H845" s="103"/>
      <c r="I845" s="103"/>
      <c r="J845" s="103"/>
      <c r="K845" s="103"/>
      <c r="L845" s="103"/>
      <c r="M845" s="103"/>
    </row>
    <row r="846" spans="1:14" s="102" customFormat="1" x14ac:dyDescent="0.25">
      <c r="A846" s="83"/>
      <c r="D846" s="83"/>
      <c r="G846" s="86"/>
      <c r="H846" s="83"/>
      <c r="K846" s="83"/>
    </row>
    <row r="847" spans="1:14" s="102" customFormat="1" x14ac:dyDescent="0.25">
      <c r="A847" s="83"/>
      <c r="G847" s="86"/>
      <c r="H847" s="83"/>
    </row>
    <row r="848" spans="1:14" s="102" customFormat="1" x14ac:dyDescent="0.25">
      <c r="A848" s="83"/>
      <c r="G848" s="86"/>
      <c r="H848" s="83"/>
    </row>
    <row r="849" spans="1:14" s="102" customFormat="1" x14ac:dyDescent="0.25">
      <c r="A849" s="84"/>
      <c r="G849" s="86"/>
      <c r="H849" s="84"/>
    </row>
    <row r="850" spans="1:14" s="102" customFormat="1" x14ac:dyDescent="0.25">
      <c r="A850" s="84"/>
      <c r="G850" s="86"/>
      <c r="H850" s="84"/>
    </row>
    <row r="851" spans="1:14" s="102" customFormat="1" x14ac:dyDescent="0.25">
      <c r="A851" s="84"/>
      <c r="G851" s="86"/>
      <c r="H851" s="84"/>
    </row>
    <row r="852" spans="1:14" s="102" customFormat="1" x14ac:dyDescent="0.25">
      <c r="A852" s="84"/>
      <c r="C852" s="84"/>
      <c r="E852" s="84"/>
      <c r="G852" s="86"/>
      <c r="H852" s="84"/>
      <c r="J852" s="84"/>
      <c r="L852" s="84"/>
    </row>
    <row r="853" spans="1:14" s="102" customFormat="1" x14ac:dyDescent="0.25">
      <c r="A853" s="84"/>
      <c r="G853" s="86"/>
      <c r="H853" s="84"/>
    </row>
    <row r="854" spans="1:14" s="102" customFormat="1" x14ac:dyDescent="0.25">
      <c r="G854" s="86"/>
    </row>
    <row r="855" spans="1:14" s="102" customFormat="1" x14ac:dyDescent="0.25">
      <c r="G855" s="86"/>
    </row>
    <row r="856" spans="1:14" s="102" customFormat="1" x14ac:dyDescent="0.25">
      <c r="G856" s="86"/>
    </row>
    <row r="857" spans="1:14" s="102" customFormat="1" x14ac:dyDescent="0.25">
      <c r="A857" s="84"/>
      <c r="B857" s="104"/>
      <c r="C857" s="104"/>
      <c r="D857" s="104"/>
      <c r="E857" s="104"/>
      <c r="F857" s="104"/>
      <c r="G857" s="104"/>
      <c r="H857" s="84"/>
      <c r="I857" s="104"/>
      <c r="J857" s="104"/>
      <c r="K857" s="104"/>
      <c r="L857" s="104"/>
      <c r="M857" s="104"/>
      <c r="N857" s="104"/>
    </row>
    <row r="858" spans="1:14" s="102" customFormat="1" x14ac:dyDescent="0.25">
      <c r="A858" s="84"/>
      <c r="B858" s="104"/>
      <c r="C858" s="104"/>
      <c r="D858" s="104"/>
      <c r="E858" s="104"/>
      <c r="F858" s="104"/>
      <c r="G858" s="104"/>
      <c r="H858" s="84"/>
      <c r="I858" s="104"/>
      <c r="J858" s="104"/>
      <c r="K858" s="104"/>
      <c r="L858" s="104"/>
      <c r="M858" s="104"/>
      <c r="N858" s="104"/>
    </row>
    <row r="859" spans="1:14" s="102" customFormat="1" x14ac:dyDescent="0.25">
      <c r="A859" s="84"/>
      <c r="B859" s="104"/>
      <c r="C859" s="104"/>
      <c r="D859" s="104"/>
      <c r="E859" s="104"/>
      <c r="F859" s="104"/>
      <c r="G859" s="104"/>
      <c r="H859" s="84"/>
      <c r="I859" s="104"/>
      <c r="J859" s="104"/>
      <c r="K859" s="104"/>
      <c r="L859" s="104"/>
      <c r="M859" s="104"/>
      <c r="N859" s="104"/>
    </row>
    <row r="860" spans="1:14" s="102" customFormat="1" x14ac:dyDescent="0.25">
      <c r="A860" s="84"/>
      <c r="B860" s="104"/>
      <c r="C860" s="104"/>
      <c r="D860" s="104"/>
      <c r="E860" s="104"/>
      <c r="F860" s="104"/>
      <c r="G860" s="104"/>
      <c r="H860" s="84"/>
      <c r="I860" s="104"/>
      <c r="J860" s="104"/>
      <c r="K860" s="104"/>
      <c r="L860" s="104"/>
      <c r="M860" s="104"/>
      <c r="N860" s="104"/>
    </row>
    <row r="861" spans="1:14" s="102" customFormat="1" x14ac:dyDescent="0.25">
      <c r="A861" s="84"/>
      <c r="B861" s="104"/>
      <c r="C861" s="104"/>
      <c r="D861" s="104"/>
      <c r="E861" s="104"/>
      <c r="F861" s="104"/>
      <c r="G861" s="104"/>
      <c r="H861" s="84"/>
      <c r="I861" s="104"/>
      <c r="J861" s="104"/>
      <c r="K861" s="104"/>
      <c r="L861" s="104"/>
      <c r="M861" s="104"/>
      <c r="N861" s="104"/>
    </row>
    <row r="862" spans="1:14" s="102" customFormat="1" x14ac:dyDescent="0.25">
      <c r="A862" s="84"/>
      <c r="B862" s="104"/>
      <c r="C862" s="104"/>
      <c r="D862" s="104"/>
      <c r="E862" s="104"/>
      <c r="F862" s="104"/>
      <c r="G862" s="104"/>
      <c r="H862" s="84"/>
      <c r="I862" s="104"/>
      <c r="J862" s="104"/>
      <c r="K862" s="104"/>
      <c r="L862" s="104"/>
      <c r="M862" s="104"/>
      <c r="N862" s="104"/>
    </row>
    <row r="863" spans="1:14" s="102" customFormat="1" x14ac:dyDescent="0.25">
      <c r="B863" s="104"/>
      <c r="C863" s="104"/>
      <c r="D863" s="104"/>
      <c r="E863" s="104"/>
      <c r="F863" s="104"/>
      <c r="G863" s="104"/>
      <c r="I863" s="104"/>
      <c r="J863" s="104"/>
      <c r="K863" s="104"/>
      <c r="L863" s="104"/>
      <c r="M863" s="104"/>
      <c r="N863" s="104"/>
    </row>
    <row r="864" spans="1:14" s="102" customFormat="1" x14ac:dyDescent="0.25">
      <c r="A864" s="84"/>
      <c r="G864" s="86"/>
      <c r="H864" s="84"/>
    </row>
    <row r="865" spans="1:14" s="102" customFormat="1" ht="18" x14ac:dyDescent="0.25">
      <c r="A865" s="103"/>
      <c r="B865" s="103"/>
      <c r="C865" s="103"/>
      <c r="D865" s="103"/>
      <c r="E865" s="103"/>
      <c r="F865" s="103"/>
      <c r="G865" s="86"/>
      <c r="H865" s="103"/>
      <c r="I865" s="103"/>
      <c r="J865" s="103"/>
      <c r="K865" s="103"/>
      <c r="L865" s="103"/>
      <c r="M865" s="103"/>
    </row>
    <row r="866" spans="1:14" s="102" customFormat="1" x14ac:dyDescent="0.25">
      <c r="A866" s="83"/>
      <c r="D866" s="83"/>
      <c r="G866" s="86"/>
      <c r="H866" s="83"/>
      <c r="K866" s="83"/>
    </row>
    <row r="867" spans="1:14" s="102" customFormat="1" x14ac:dyDescent="0.25">
      <c r="A867" s="83"/>
      <c r="G867" s="86"/>
      <c r="H867" s="83"/>
    </row>
    <row r="868" spans="1:14" s="102" customFormat="1" x14ac:dyDescent="0.25">
      <c r="A868" s="83"/>
      <c r="G868" s="86"/>
      <c r="H868" s="83"/>
    </row>
    <row r="869" spans="1:14" s="102" customFormat="1" x14ac:dyDescent="0.25">
      <c r="A869" s="84"/>
      <c r="G869" s="86"/>
      <c r="H869" s="84"/>
    </row>
    <row r="870" spans="1:14" s="102" customFormat="1" x14ac:dyDescent="0.25">
      <c r="A870" s="84"/>
      <c r="G870" s="86"/>
      <c r="H870" s="84"/>
    </row>
    <row r="871" spans="1:14" s="102" customFormat="1" x14ac:dyDescent="0.25">
      <c r="A871" s="84"/>
      <c r="G871" s="86"/>
      <c r="H871" s="84"/>
    </row>
    <row r="872" spans="1:14" s="102" customFormat="1" x14ac:dyDescent="0.25">
      <c r="A872" s="84"/>
      <c r="C872" s="84"/>
      <c r="E872" s="84"/>
      <c r="G872" s="86"/>
      <c r="H872" s="84"/>
      <c r="J872" s="84"/>
      <c r="L872" s="84"/>
    </row>
    <row r="873" spans="1:14" s="102" customFormat="1" x14ac:dyDescent="0.25">
      <c r="A873" s="84"/>
      <c r="G873" s="86"/>
      <c r="H873" s="84"/>
    </row>
    <row r="874" spans="1:14" s="102" customFormat="1" x14ac:dyDescent="0.25">
      <c r="G874" s="86"/>
    </row>
    <row r="875" spans="1:14" s="102" customFormat="1" x14ac:dyDescent="0.25">
      <c r="G875" s="86"/>
    </row>
    <row r="876" spans="1:14" s="102" customFormat="1" x14ac:dyDescent="0.25">
      <c r="G876" s="86"/>
    </row>
    <row r="877" spans="1:14" s="102" customFormat="1" x14ac:dyDescent="0.25">
      <c r="A877" s="84"/>
      <c r="B877" s="104"/>
      <c r="C877" s="104"/>
      <c r="D877" s="104"/>
      <c r="E877" s="104"/>
      <c r="F877" s="104"/>
      <c r="G877" s="104"/>
      <c r="H877" s="84"/>
      <c r="I877" s="104"/>
      <c r="J877" s="104"/>
      <c r="K877" s="104"/>
      <c r="L877" s="104"/>
      <c r="M877" s="104"/>
      <c r="N877" s="104"/>
    </row>
    <row r="878" spans="1:14" s="102" customFormat="1" x14ac:dyDescent="0.25">
      <c r="A878" s="84"/>
      <c r="B878" s="104"/>
      <c r="C878" s="104"/>
      <c r="D878" s="104"/>
      <c r="E878" s="104"/>
      <c r="F878" s="104"/>
      <c r="G878" s="104"/>
      <c r="H878" s="84"/>
      <c r="I878" s="104"/>
      <c r="J878" s="104"/>
      <c r="K878" s="104"/>
      <c r="L878" s="104"/>
      <c r="M878" s="104"/>
      <c r="N878" s="104"/>
    </row>
    <row r="879" spans="1:14" s="102" customFormat="1" x14ac:dyDescent="0.25">
      <c r="A879" s="84"/>
      <c r="B879" s="104"/>
      <c r="C879" s="104"/>
      <c r="D879" s="104"/>
      <c r="E879" s="104"/>
      <c r="F879" s="104"/>
      <c r="G879" s="104"/>
      <c r="H879" s="84"/>
      <c r="I879" s="104"/>
      <c r="J879" s="104"/>
      <c r="K879" s="104"/>
      <c r="L879" s="104"/>
      <c r="M879" s="104"/>
      <c r="N879" s="104"/>
    </row>
    <row r="880" spans="1:14" s="102" customFormat="1" x14ac:dyDescent="0.25">
      <c r="A880" s="84"/>
      <c r="B880" s="104"/>
      <c r="C880" s="104"/>
      <c r="D880" s="104"/>
      <c r="E880" s="104"/>
      <c r="F880" s="104"/>
      <c r="G880" s="104"/>
      <c r="H880" s="84"/>
      <c r="I880" s="104"/>
      <c r="J880" s="104"/>
      <c r="K880" s="104"/>
      <c r="L880" s="104"/>
      <c r="M880" s="104"/>
      <c r="N880" s="104"/>
    </row>
    <row r="881" spans="1:14" s="102" customFormat="1" x14ac:dyDescent="0.25">
      <c r="A881" s="84"/>
      <c r="B881" s="104"/>
      <c r="C881" s="104"/>
      <c r="D881" s="104"/>
      <c r="E881" s="104"/>
      <c r="F881" s="104"/>
      <c r="G881" s="104"/>
      <c r="H881" s="84"/>
      <c r="I881" s="104"/>
      <c r="J881" s="104"/>
      <c r="K881" s="104"/>
      <c r="L881" s="104"/>
      <c r="M881" s="104"/>
      <c r="N881" s="104"/>
    </row>
    <row r="882" spans="1:14" s="102" customFormat="1" x14ac:dyDescent="0.25">
      <c r="A882" s="84"/>
      <c r="B882" s="104"/>
      <c r="C882" s="104"/>
      <c r="D882" s="104"/>
      <c r="E882" s="104"/>
      <c r="F882" s="104"/>
      <c r="G882" s="104"/>
      <c r="H882" s="84"/>
      <c r="I882" s="104"/>
      <c r="J882" s="104"/>
      <c r="K882" s="104"/>
      <c r="L882" s="104"/>
      <c r="M882" s="104"/>
      <c r="N882" s="104"/>
    </row>
    <row r="883" spans="1:14" s="102" customFormat="1" x14ac:dyDescent="0.25">
      <c r="B883" s="104"/>
      <c r="C883" s="104"/>
      <c r="D883" s="104"/>
      <c r="E883" s="104"/>
      <c r="F883" s="104"/>
      <c r="G883" s="104"/>
      <c r="I883" s="104"/>
      <c r="J883" s="104"/>
      <c r="K883" s="104"/>
      <c r="L883" s="104"/>
      <c r="M883" s="104"/>
      <c r="N883" s="104"/>
    </row>
    <row r="884" spans="1:14" s="102" customFormat="1" x14ac:dyDescent="0.25">
      <c r="A884" s="84"/>
      <c r="G884" s="86"/>
      <c r="H884" s="84"/>
    </row>
    <row r="885" spans="1:14" s="102" customFormat="1" ht="18" x14ac:dyDescent="0.25">
      <c r="A885" s="103"/>
      <c r="B885" s="103"/>
      <c r="C885" s="103"/>
      <c r="D885" s="103"/>
      <c r="E885" s="103"/>
      <c r="F885" s="103"/>
      <c r="G885" s="86"/>
      <c r="H885" s="103"/>
      <c r="I885" s="103"/>
      <c r="J885" s="103"/>
      <c r="K885" s="103"/>
      <c r="L885" s="103"/>
      <c r="M885" s="103"/>
    </row>
    <row r="886" spans="1:14" s="102" customFormat="1" x14ac:dyDescent="0.25">
      <c r="A886" s="83"/>
      <c r="D886" s="83"/>
      <c r="G886" s="86"/>
      <c r="H886" s="83"/>
      <c r="K886" s="83"/>
    </row>
    <row r="887" spans="1:14" s="102" customFormat="1" x14ac:dyDescent="0.25">
      <c r="A887" s="83"/>
      <c r="G887" s="86"/>
      <c r="H887" s="83"/>
    </row>
    <row r="888" spans="1:14" s="102" customFormat="1" x14ac:dyDescent="0.25">
      <c r="A888" s="83"/>
      <c r="G888" s="86"/>
      <c r="H888" s="83"/>
    </row>
    <row r="889" spans="1:14" s="102" customFormat="1" x14ac:dyDescent="0.25">
      <c r="A889" s="84"/>
      <c r="G889" s="86"/>
      <c r="H889" s="84"/>
    </row>
    <row r="890" spans="1:14" s="102" customFormat="1" x14ac:dyDescent="0.25">
      <c r="A890" s="84"/>
      <c r="G890" s="86"/>
      <c r="H890" s="84"/>
    </row>
    <row r="891" spans="1:14" s="102" customFormat="1" x14ac:dyDescent="0.25">
      <c r="A891" s="84"/>
      <c r="G891" s="86"/>
      <c r="H891" s="84"/>
    </row>
    <row r="892" spans="1:14" s="102" customFormat="1" x14ac:dyDescent="0.25">
      <c r="A892" s="84"/>
      <c r="C892" s="84"/>
      <c r="E892" s="84"/>
      <c r="G892" s="86"/>
      <c r="H892" s="84"/>
      <c r="J892" s="84"/>
      <c r="L892" s="84"/>
    </row>
    <row r="893" spans="1:14" s="102" customFormat="1" x14ac:dyDescent="0.25">
      <c r="A893" s="84"/>
      <c r="G893" s="86"/>
      <c r="H893" s="84"/>
    </row>
    <row r="894" spans="1:14" s="102" customFormat="1" x14ac:dyDescent="0.25">
      <c r="G894" s="86"/>
    </row>
    <row r="895" spans="1:14" s="102" customFormat="1" x14ac:dyDescent="0.25">
      <c r="G895" s="86"/>
    </row>
    <row r="896" spans="1:14" s="102" customFormat="1" x14ac:dyDescent="0.25">
      <c r="G896" s="86"/>
    </row>
    <row r="897" spans="1:14" s="102" customFormat="1" x14ac:dyDescent="0.25">
      <c r="A897" s="84"/>
      <c r="B897" s="104"/>
      <c r="C897" s="104"/>
      <c r="D897" s="104"/>
      <c r="E897" s="104"/>
      <c r="F897" s="104"/>
      <c r="G897" s="104"/>
      <c r="H897" s="84"/>
      <c r="I897" s="104"/>
      <c r="J897" s="104"/>
      <c r="K897" s="104"/>
      <c r="L897" s="104"/>
      <c r="M897" s="104"/>
      <c r="N897" s="104"/>
    </row>
    <row r="898" spans="1:14" s="102" customFormat="1" x14ac:dyDescent="0.25">
      <c r="A898" s="84"/>
      <c r="B898" s="104"/>
      <c r="C898" s="104"/>
      <c r="D898" s="104"/>
      <c r="E898" s="104"/>
      <c r="F898" s="104"/>
      <c r="G898" s="104"/>
      <c r="H898" s="84"/>
      <c r="I898" s="104"/>
      <c r="J898" s="104"/>
      <c r="K898" s="104"/>
      <c r="L898" s="104"/>
      <c r="M898" s="104"/>
      <c r="N898" s="104"/>
    </row>
    <row r="899" spans="1:14" s="102" customFormat="1" x14ac:dyDescent="0.25">
      <c r="A899" s="84"/>
      <c r="B899" s="104"/>
      <c r="C899" s="104"/>
      <c r="D899" s="104"/>
      <c r="E899" s="104"/>
      <c r="F899" s="104"/>
      <c r="G899" s="104"/>
      <c r="H899" s="84"/>
      <c r="I899" s="104"/>
      <c r="J899" s="104"/>
      <c r="K899" s="104"/>
      <c r="L899" s="104"/>
      <c r="M899" s="104"/>
      <c r="N899" s="104"/>
    </row>
    <row r="900" spans="1:14" s="102" customFormat="1" x14ac:dyDescent="0.25">
      <c r="A900" s="84"/>
      <c r="B900" s="104"/>
      <c r="C900" s="104"/>
      <c r="D900" s="104"/>
      <c r="E900" s="104"/>
      <c r="F900" s="104"/>
      <c r="G900" s="104"/>
      <c r="H900" s="84"/>
      <c r="I900" s="104"/>
      <c r="J900" s="104"/>
      <c r="K900" s="104"/>
      <c r="L900" s="104"/>
      <c r="M900" s="104"/>
      <c r="N900" s="104"/>
    </row>
    <row r="901" spans="1:14" s="102" customFormat="1" x14ac:dyDescent="0.25">
      <c r="A901" s="84"/>
      <c r="B901" s="104"/>
      <c r="C901" s="104"/>
      <c r="D901" s="104"/>
      <c r="E901" s="104"/>
      <c r="F901" s="104"/>
      <c r="G901" s="104"/>
      <c r="H901" s="84"/>
      <c r="I901" s="104"/>
      <c r="J901" s="104"/>
      <c r="K901" s="104"/>
      <c r="L901" s="104"/>
      <c r="M901" s="104"/>
      <c r="N901" s="104"/>
    </row>
    <row r="902" spans="1:14" s="102" customFormat="1" x14ac:dyDescent="0.25">
      <c r="A902" s="84"/>
      <c r="B902" s="104"/>
      <c r="C902" s="104"/>
      <c r="D902" s="104"/>
      <c r="E902" s="104"/>
      <c r="F902" s="104"/>
      <c r="G902" s="104"/>
      <c r="H902" s="84"/>
      <c r="I902" s="104"/>
      <c r="J902" s="104"/>
      <c r="K902" s="104"/>
      <c r="L902" s="104"/>
      <c r="M902" s="104"/>
      <c r="N902" s="104"/>
    </row>
    <row r="903" spans="1:14" s="102" customFormat="1" x14ac:dyDescent="0.25">
      <c r="B903" s="104"/>
      <c r="C903" s="104"/>
      <c r="D903" s="104"/>
      <c r="E903" s="104"/>
      <c r="F903" s="104"/>
      <c r="G903" s="104"/>
      <c r="I903" s="104"/>
      <c r="J903" s="104"/>
      <c r="K903" s="104"/>
      <c r="L903" s="104"/>
      <c r="M903" s="104"/>
      <c r="N903" s="104"/>
    </row>
    <row r="904" spans="1:14" s="102" customFormat="1" x14ac:dyDescent="0.25">
      <c r="A904" s="84"/>
      <c r="G904" s="86"/>
      <c r="H904" s="84"/>
    </row>
    <row r="905" spans="1:14" s="102" customFormat="1" ht="18" x14ac:dyDescent="0.25">
      <c r="A905" s="103"/>
      <c r="B905" s="103"/>
      <c r="C905" s="103"/>
      <c r="D905" s="103"/>
      <c r="E905" s="103"/>
      <c r="F905" s="103"/>
      <c r="G905" s="86"/>
      <c r="H905" s="103"/>
      <c r="I905" s="103"/>
      <c r="J905" s="103"/>
      <c r="K905" s="103"/>
      <c r="L905" s="103"/>
      <c r="M905" s="103"/>
    </row>
    <row r="906" spans="1:14" s="102" customFormat="1" x14ac:dyDescent="0.25">
      <c r="A906" s="83"/>
      <c r="D906" s="83"/>
      <c r="G906" s="86"/>
      <c r="H906" s="83"/>
      <c r="K906" s="83"/>
    </row>
    <row r="907" spans="1:14" s="102" customFormat="1" x14ac:dyDescent="0.25">
      <c r="A907" s="83"/>
      <c r="G907" s="86"/>
      <c r="H907" s="83"/>
    </row>
    <row r="908" spans="1:14" s="102" customFormat="1" x14ac:dyDescent="0.25">
      <c r="A908" s="83"/>
      <c r="G908" s="86"/>
      <c r="H908" s="83"/>
    </row>
    <row r="909" spans="1:14" s="102" customFormat="1" x14ac:dyDescent="0.25">
      <c r="A909" s="84"/>
      <c r="G909" s="86"/>
      <c r="H909" s="84"/>
    </row>
    <row r="910" spans="1:14" s="102" customFormat="1" x14ac:dyDescent="0.25">
      <c r="A910" s="84"/>
      <c r="G910" s="86"/>
      <c r="H910" s="84"/>
    </row>
    <row r="911" spans="1:14" s="102" customFormat="1" x14ac:dyDescent="0.25">
      <c r="A911" s="84"/>
      <c r="G911" s="86"/>
      <c r="H911" s="84"/>
    </row>
    <row r="912" spans="1:14" s="102" customFormat="1" x14ac:dyDescent="0.25">
      <c r="A912" s="84"/>
      <c r="C912" s="84"/>
      <c r="E912" s="84"/>
      <c r="G912" s="86"/>
      <c r="H912" s="84"/>
      <c r="J912" s="84"/>
      <c r="L912" s="84"/>
    </row>
    <row r="913" spans="1:14" s="102" customFormat="1" x14ac:dyDescent="0.25">
      <c r="A913" s="84"/>
      <c r="G913" s="86"/>
      <c r="H913" s="84"/>
    </row>
    <row r="914" spans="1:14" s="102" customFormat="1" x14ac:dyDescent="0.25">
      <c r="G914" s="86"/>
    </row>
    <row r="915" spans="1:14" s="102" customFormat="1" x14ac:dyDescent="0.25">
      <c r="G915" s="86"/>
    </row>
    <row r="916" spans="1:14" s="102" customFormat="1" x14ac:dyDescent="0.25">
      <c r="G916" s="86"/>
    </row>
    <row r="917" spans="1:14" s="102" customFormat="1" x14ac:dyDescent="0.25">
      <c r="A917" s="84"/>
      <c r="B917" s="104"/>
      <c r="C917" s="104"/>
      <c r="D917" s="104"/>
      <c r="E917" s="104"/>
      <c r="F917" s="104"/>
      <c r="G917" s="104"/>
      <c r="H917" s="84"/>
      <c r="I917" s="104"/>
      <c r="J917" s="104"/>
      <c r="K917" s="104"/>
      <c r="L917" s="104"/>
      <c r="M917" s="104"/>
      <c r="N917" s="104"/>
    </row>
    <row r="918" spans="1:14" s="102" customFormat="1" x14ac:dyDescent="0.25">
      <c r="A918" s="84"/>
      <c r="B918" s="104"/>
      <c r="C918" s="104"/>
      <c r="D918" s="104"/>
      <c r="E918" s="104"/>
      <c r="F918" s="104"/>
      <c r="G918" s="104"/>
      <c r="H918" s="84"/>
      <c r="I918" s="104"/>
      <c r="J918" s="104"/>
      <c r="K918" s="104"/>
      <c r="L918" s="104"/>
      <c r="M918" s="104"/>
      <c r="N918" s="104"/>
    </row>
    <row r="919" spans="1:14" s="102" customFormat="1" x14ac:dyDescent="0.25">
      <c r="A919" s="84"/>
      <c r="B919" s="104"/>
      <c r="C919" s="104"/>
      <c r="D919" s="104"/>
      <c r="E919" s="104"/>
      <c r="F919" s="104"/>
      <c r="G919" s="104"/>
      <c r="H919" s="84"/>
      <c r="I919" s="104"/>
      <c r="J919" s="104"/>
      <c r="K919" s="104"/>
      <c r="L919" s="104"/>
      <c r="M919" s="104"/>
      <c r="N919" s="104"/>
    </row>
    <row r="920" spans="1:14" s="102" customFormat="1" x14ac:dyDescent="0.25">
      <c r="A920" s="84"/>
      <c r="B920" s="104"/>
      <c r="C920" s="104"/>
      <c r="D920" s="104"/>
      <c r="E920" s="104"/>
      <c r="F920" s="104"/>
      <c r="G920" s="104"/>
      <c r="H920" s="84"/>
      <c r="I920" s="104"/>
      <c r="J920" s="104"/>
      <c r="K920" s="104"/>
      <c r="L920" s="104"/>
      <c r="M920" s="104"/>
      <c r="N920" s="104"/>
    </row>
    <row r="921" spans="1:14" s="102" customFormat="1" x14ac:dyDescent="0.25">
      <c r="A921" s="84"/>
      <c r="B921" s="104"/>
      <c r="C921" s="104"/>
      <c r="D921" s="104"/>
      <c r="E921" s="104"/>
      <c r="F921" s="104"/>
      <c r="G921" s="104"/>
      <c r="H921" s="84"/>
      <c r="I921" s="104"/>
      <c r="J921" s="104"/>
      <c r="K921" s="104"/>
      <c r="L921" s="104"/>
      <c r="M921" s="104"/>
      <c r="N921" s="104"/>
    </row>
    <row r="922" spans="1:14" s="102" customFormat="1" x14ac:dyDescent="0.25">
      <c r="A922" s="84"/>
      <c r="B922" s="104"/>
      <c r="C922" s="104"/>
      <c r="D922" s="104"/>
      <c r="E922" s="104"/>
      <c r="F922" s="104"/>
      <c r="G922" s="104"/>
      <c r="H922" s="84"/>
      <c r="I922" s="104"/>
      <c r="J922" s="104"/>
      <c r="K922" s="104"/>
      <c r="L922" s="104"/>
      <c r="M922" s="104"/>
      <c r="N922" s="104"/>
    </row>
    <row r="923" spans="1:14" s="102" customFormat="1" x14ac:dyDescent="0.25">
      <c r="B923" s="104"/>
      <c r="C923" s="104"/>
      <c r="D923" s="104"/>
      <c r="E923" s="104"/>
      <c r="F923" s="104"/>
      <c r="G923" s="104"/>
      <c r="I923" s="104"/>
      <c r="J923" s="104"/>
      <c r="K923" s="104"/>
      <c r="L923" s="104"/>
      <c r="M923" s="104"/>
      <c r="N923" s="104"/>
    </row>
    <row r="924" spans="1:14" s="102" customFormat="1" x14ac:dyDescent="0.25">
      <c r="A924" s="84"/>
      <c r="G924" s="86"/>
      <c r="H924" s="84"/>
    </row>
    <row r="925" spans="1:14" s="102" customFormat="1" ht="18" x14ac:dyDescent="0.25">
      <c r="A925" s="103"/>
      <c r="B925" s="103"/>
      <c r="C925" s="103"/>
      <c r="D925" s="103"/>
      <c r="E925" s="103"/>
      <c r="F925" s="103"/>
      <c r="G925" s="86"/>
      <c r="H925" s="103"/>
      <c r="I925" s="103"/>
      <c r="J925" s="103"/>
      <c r="K925" s="103"/>
      <c r="L925" s="103"/>
      <c r="M925" s="103"/>
    </row>
    <row r="926" spans="1:14" s="102" customFormat="1" x14ac:dyDescent="0.25">
      <c r="A926" s="83"/>
      <c r="D926" s="83"/>
      <c r="G926" s="86"/>
      <c r="H926" s="83"/>
      <c r="K926" s="83"/>
    </row>
    <row r="927" spans="1:14" s="102" customFormat="1" x14ac:dyDescent="0.25">
      <c r="A927" s="83"/>
      <c r="G927" s="86"/>
      <c r="H927" s="83"/>
    </row>
    <row r="928" spans="1:14" s="102" customFormat="1" x14ac:dyDescent="0.25">
      <c r="A928" s="83"/>
      <c r="G928" s="86"/>
      <c r="H928" s="83"/>
    </row>
    <row r="929" spans="1:14" s="102" customFormat="1" x14ac:dyDescent="0.25">
      <c r="A929" s="84"/>
      <c r="G929" s="86"/>
      <c r="H929" s="84"/>
    </row>
    <row r="930" spans="1:14" s="102" customFormat="1" x14ac:dyDescent="0.25">
      <c r="A930" s="84"/>
      <c r="G930" s="86"/>
      <c r="H930" s="84"/>
    </row>
    <row r="931" spans="1:14" s="102" customFormat="1" x14ac:dyDescent="0.25">
      <c r="A931" s="84"/>
      <c r="G931" s="86"/>
      <c r="H931" s="84"/>
    </row>
    <row r="932" spans="1:14" s="102" customFormat="1" x14ac:dyDescent="0.25">
      <c r="A932" s="84"/>
      <c r="C932" s="84"/>
      <c r="E932" s="84"/>
      <c r="G932" s="86"/>
      <c r="H932" s="84"/>
      <c r="J932" s="84"/>
      <c r="L932" s="84"/>
    </row>
    <row r="933" spans="1:14" s="102" customFormat="1" x14ac:dyDescent="0.25">
      <c r="A933" s="84"/>
      <c r="G933" s="86"/>
      <c r="H933" s="84"/>
    </row>
    <row r="934" spans="1:14" s="102" customFormat="1" x14ac:dyDescent="0.25">
      <c r="G934" s="86"/>
    </row>
    <row r="935" spans="1:14" s="102" customFormat="1" x14ac:dyDescent="0.25">
      <c r="G935" s="86"/>
    </row>
    <row r="936" spans="1:14" s="102" customFormat="1" x14ac:dyDescent="0.25">
      <c r="G936" s="86"/>
    </row>
    <row r="937" spans="1:14" s="102" customFormat="1" x14ac:dyDescent="0.25">
      <c r="A937" s="84"/>
      <c r="B937" s="104"/>
      <c r="C937" s="104"/>
      <c r="D937" s="104"/>
      <c r="E937" s="104"/>
      <c r="F937" s="104"/>
      <c r="G937" s="104"/>
      <c r="H937" s="84"/>
      <c r="I937" s="104"/>
      <c r="J937" s="104"/>
      <c r="K937" s="104"/>
      <c r="L937" s="104"/>
      <c r="M937" s="104"/>
      <c r="N937" s="104"/>
    </row>
    <row r="938" spans="1:14" s="102" customFormat="1" x14ac:dyDescent="0.25">
      <c r="A938" s="84"/>
      <c r="B938" s="104"/>
      <c r="C938" s="104"/>
      <c r="D938" s="104"/>
      <c r="E938" s="104"/>
      <c r="F938" s="104"/>
      <c r="G938" s="104"/>
      <c r="H938" s="84"/>
      <c r="I938" s="104"/>
      <c r="J938" s="104"/>
      <c r="K938" s="104"/>
      <c r="L938" s="104"/>
      <c r="M938" s="104"/>
      <c r="N938" s="104"/>
    </row>
    <row r="939" spans="1:14" s="102" customFormat="1" x14ac:dyDescent="0.25">
      <c r="A939" s="84"/>
      <c r="B939" s="104"/>
      <c r="C939" s="104"/>
      <c r="D939" s="104"/>
      <c r="E939" s="104"/>
      <c r="F939" s="104"/>
      <c r="G939" s="104"/>
      <c r="H939" s="84"/>
      <c r="I939" s="104"/>
      <c r="J939" s="104"/>
      <c r="K939" s="104"/>
      <c r="L939" s="104"/>
      <c r="M939" s="104"/>
      <c r="N939" s="104"/>
    </row>
    <row r="940" spans="1:14" s="102" customFormat="1" x14ac:dyDescent="0.25">
      <c r="A940" s="84"/>
      <c r="B940" s="104"/>
      <c r="C940" s="104"/>
      <c r="D940" s="104"/>
      <c r="E940" s="104"/>
      <c r="F940" s="104"/>
      <c r="G940" s="104"/>
      <c r="H940" s="84"/>
      <c r="I940" s="104"/>
      <c r="J940" s="104"/>
      <c r="K940" s="104"/>
      <c r="L940" s="104"/>
      <c r="M940" s="104"/>
      <c r="N940" s="104"/>
    </row>
    <row r="941" spans="1:14" s="102" customFormat="1" x14ac:dyDescent="0.25">
      <c r="A941" s="84"/>
      <c r="B941" s="104"/>
      <c r="C941" s="104"/>
      <c r="D941" s="104"/>
      <c r="E941" s="104"/>
      <c r="F941" s="104"/>
      <c r="G941" s="104"/>
      <c r="H941" s="84"/>
      <c r="I941" s="104"/>
      <c r="J941" s="104"/>
      <c r="K941" s="104"/>
      <c r="L941" s="104"/>
      <c r="M941" s="104"/>
      <c r="N941" s="104"/>
    </row>
    <row r="942" spans="1:14" s="102" customFormat="1" x14ac:dyDescent="0.25">
      <c r="A942" s="84"/>
      <c r="B942" s="104"/>
      <c r="C942" s="104"/>
      <c r="D942" s="104"/>
      <c r="E942" s="104"/>
      <c r="F942" s="104"/>
      <c r="G942" s="104"/>
      <c r="H942" s="84"/>
      <c r="I942" s="104"/>
      <c r="J942" s="104"/>
      <c r="K942" s="104"/>
      <c r="L942" s="104"/>
      <c r="M942" s="104"/>
      <c r="N942" s="104"/>
    </row>
    <row r="943" spans="1:14" s="102" customFormat="1" x14ac:dyDescent="0.25">
      <c r="B943" s="104"/>
      <c r="C943" s="104"/>
      <c r="D943" s="104"/>
      <c r="E943" s="104"/>
      <c r="F943" s="104"/>
      <c r="G943" s="104"/>
      <c r="I943" s="104"/>
      <c r="J943" s="104"/>
      <c r="K943" s="104"/>
      <c r="L943" s="104"/>
      <c r="M943" s="104"/>
      <c r="N943" s="104"/>
    </row>
    <row r="944" spans="1:14" s="102" customFormat="1" x14ac:dyDescent="0.25">
      <c r="A944" s="84"/>
      <c r="G944" s="86"/>
      <c r="H944" s="84"/>
    </row>
    <row r="945" spans="1:14" s="102" customFormat="1" ht="18" x14ac:dyDescent="0.25">
      <c r="A945" s="103"/>
      <c r="B945" s="103"/>
      <c r="C945" s="103"/>
      <c r="D945" s="103"/>
      <c r="E945" s="103"/>
      <c r="F945" s="103"/>
      <c r="G945" s="86"/>
      <c r="H945" s="103"/>
      <c r="I945" s="103"/>
      <c r="J945" s="103"/>
      <c r="K945" s="103"/>
      <c r="L945" s="103"/>
      <c r="M945" s="103"/>
    </row>
    <row r="946" spans="1:14" s="102" customFormat="1" x14ac:dyDescent="0.25">
      <c r="A946" s="83"/>
      <c r="D946" s="83"/>
      <c r="G946" s="86"/>
      <c r="H946" s="83"/>
      <c r="K946" s="83"/>
    </row>
    <row r="947" spans="1:14" s="102" customFormat="1" x14ac:dyDescent="0.25">
      <c r="A947" s="83"/>
      <c r="G947" s="86"/>
      <c r="H947" s="83"/>
    </row>
    <row r="948" spans="1:14" s="102" customFormat="1" x14ac:dyDescent="0.25">
      <c r="A948" s="83"/>
      <c r="G948" s="86"/>
      <c r="H948" s="83"/>
    </row>
    <row r="949" spans="1:14" s="102" customFormat="1" x14ac:dyDescent="0.25">
      <c r="A949" s="84"/>
      <c r="G949" s="86"/>
      <c r="H949" s="84"/>
    </row>
    <row r="950" spans="1:14" s="102" customFormat="1" x14ac:dyDescent="0.25">
      <c r="A950" s="84"/>
      <c r="G950" s="86"/>
      <c r="H950" s="84"/>
    </row>
    <row r="951" spans="1:14" s="102" customFormat="1" x14ac:dyDescent="0.25">
      <c r="A951" s="84"/>
      <c r="G951" s="86"/>
      <c r="H951" s="84"/>
    </row>
    <row r="952" spans="1:14" s="102" customFormat="1" x14ac:dyDescent="0.25">
      <c r="A952" s="84"/>
      <c r="C952" s="84"/>
      <c r="E952" s="84"/>
      <c r="G952" s="86"/>
      <c r="H952" s="84"/>
      <c r="J952" s="84"/>
      <c r="L952" s="84"/>
    </row>
    <row r="953" spans="1:14" s="102" customFormat="1" x14ac:dyDescent="0.25">
      <c r="A953" s="84"/>
      <c r="G953" s="86"/>
      <c r="H953" s="84"/>
    </row>
    <row r="954" spans="1:14" s="102" customFormat="1" x14ac:dyDescent="0.25">
      <c r="G954" s="86"/>
    </row>
    <row r="955" spans="1:14" s="102" customFormat="1" x14ac:dyDescent="0.25">
      <c r="G955" s="86"/>
    </row>
    <row r="956" spans="1:14" s="102" customFormat="1" x14ac:dyDescent="0.25">
      <c r="G956" s="86"/>
    </row>
    <row r="957" spans="1:14" s="102" customFormat="1" x14ac:dyDescent="0.25">
      <c r="A957" s="84"/>
      <c r="B957" s="104"/>
      <c r="C957" s="104"/>
      <c r="D957" s="104"/>
      <c r="E957" s="104"/>
      <c r="F957" s="104"/>
      <c r="G957" s="104"/>
      <c r="H957" s="84"/>
      <c r="I957" s="104"/>
      <c r="J957" s="104"/>
      <c r="K957" s="104"/>
      <c r="L957" s="104"/>
      <c r="M957" s="104"/>
      <c r="N957" s="104"/>
    </row>
    <row r="958" spans="1:14" s="102" customFormat="1" x14ac:dyDescent="0.25">
      <c r="A958" s="84"/>
      <c r="B958" s="104"/>
      <c r="C958" s="104"/>
      <c r="D958" s="104"/>
      <c r="E958" s="104"/>
      <c r="F958" s="104"/>
      <c r="G958" s="104"/>
      <c r="H958" s="84"/>
      <c r="I958" s="104"/>
      <c r="J958" s="104"/>
      <c r="K958" s="104"/>
      <c r="L958" s="104"/>
      <c r="M958" s="104"/>
      <c r="N958" s="104"/>
    </row>
    <row r="959" spans="1:14" s="102" customFormat="1" x14ac:dyDescent="0.25">
      <c r="A959" s="84"/>
      <c r="B959" s="104"/>
      <c r="C959" s="104"/>
      <c r="D959" s="104"/>
      <c r="E959" s="104"/>
      <c r="F959" s="104"/>
      <c r="G959" s="104"/>
      <c r="H959" s="84"/>
      <c r="I959" s="104"/>
      <c r="J959" s="104"/>
      <c r="K959" s="104"/>
      <c r="L959" s="104"/>
      <c r="M959" s="104"/>
      <c r="N959" s="104"/>
    </row>
    <row r="960" spans="1:14" s="102" customFormat="1" x14ac:dyDescent="0.25">
      <c r="A960" s="84"/>
      <c r="B960" s="104"/>
      <c r="C960" s="104"/>
      <c r="D960" s="104"/>
      <c r="E960" s="104"/>
      <c r="F960" s="104"/>
      <c r="G960" s="104"/>
      <c r="H960" s="84"/>
      <c r="I960" s="104"/>
      <c r="J960" s="104"/>
      <c r="K960" s="104"/>
      <c r="L960" s="104"/>
      <c r="M960" s="104"/>
      <c r="N960" s="104"/>
    </row>
    <row r="961" spans="1:14" s="102" customFormat="1" x14ac:dyDescent="0.25">
      <c r="A961" s="84"/>
      <c r="B961" s="104"/>
      <c r="C961" s="104"/>
      <c r="D961" s="104"/>
      <c r="E961" s="104"/>
      <c r="F961" s="104"/>
      <c r="G961" s="104"/>
      <c r="H961" s="84"/>
      <c r="I961" s="104"/>
      <c r="J961" s="104"/>
      <c r="K961" s="104"/>
      <c r="L961" s="104"/>
      <c r="M961" s="104"/>
      <c r="N961" s="104"/>
    </row>
    <row r="962" spans="1:14" s="102" customFormat="1" x14ac:dyDescent="0.25">
      <c r="A962" s="84"/>
      <c r="B962" s="104"/>
      <c r="C962" s="104"/>
      <c r="D962" s="104"/>
      <c r="E962" s="104"/>
      <c r="F962" s="104"/>
      <c r="G962" s="104"/>
      <c r="H962" s="84"/>
      <c r="I962" s="104"/>
      <c r="J962" s="104"/>
      <c r="K962" s="104"/>
      <c r="L962" s="104"/>
      <c r="M962" s="104"/>
      <c r="N962" s="104"/>
    </row>
    <row r="963" spans="1:14" s="102" customFormat="1" x14ac:dyDescent="0.25">
      <c r="B963" s="104"/>
      <c r="C963" s="104"/>
      <c r="D963" s="104"/>
      <c r="E963" s="104"/>
      <c r="F963" s="104"/>
      <c r="G963" s="104"/>
      <c r="I963" s="104"/>
      <c r="J963" s="104"/>
      <c r="K963" s="104"/>
      <c r="L963" s="104"/>
      <c r="M963" s="104"/>
      <c r="N963" s="104"/>
    </row>
    <row r="964" spans="1:14" s="102" customFormat="1" x14ac:dyDescent="0.25">
      <c r="A964" s="84"/>
      <c r="G964" s="86"/>
      <c r="H964" s="84"/>
    </row>
    <row r="965" spans="1:14" s="102" customFormat="1" ht="18" x14ac:dyDescent="0.25">
      <c r="A965" s="103"/>
      <c r="B965" s="103"/>
      <c r="C965" s="103"/>
      <c r="D965" s="103"/>
      <c r="E965" s="103"/>
      <c r="F965" s="103"/>
      <c r="G965" s="86"/>
      <c r="H965" s="103"/>
      <c r="I965" s="103"/>
      <c r="J965" s="103"/>
      <c r="K965" s="103"/>
      <c r="L965" s="103"/>
      <c r="M965" s="103"/>
    </row>
    <row r="966" spans="1:14" s="102" customFormat="1" x14ac:dyDescent="0.25">
      <c r="A966" s="83"/>
      <c r="D966" s="83"/>
      <c r="G966" s="86"/>
      <c r="H966" s="83"/>
      <c r="K966" s="83"/>
    </row>
    <row r="967" spans="1:14" s="102" customFormat="1" x14ac:dyDescent="0.25">
      <c r="A967" s="83"/>
      <c r="G967" s="86"/>
      <c r="H967" s="83"/>
    </row>
    <row r="968" spans="1:14" s="102" customFormat="1" x14ac:dyDescent="0.25">
      <c r="A968" s="83"/>
      <c r="G968" s="86"/>
      <c r="H968" s="83"/>
    </row>
    <row r="969" spans="1:14" s="102" customFormat="1" x14ac:dyDescent="0.25">
      <c r="A969" s="84"/>
      <c r="G969" s="86"/>
      <c r="H969" s="84"/>
    </row>
    <row r="970" spans="1:14" s="102" customFormat="1" x14ac:dyDescent="0.25">
      <c r="A970" s="84"/>
      <c r="G970" s="86"/>
      <c r="H970" s="84"/>
    </row>
    <row r="971" spans="1:14" s="102" customFormat="1" x14ac:dyDescent="0.25">
      <c r="A971" s="84"/>
      <c r="G971" s="86"/>
      <c r="H971" s="84"/>
    </row>
    <row r="972" spans="1:14" s="102" customFormat="1" x14ac:dyDescent="0.25">
      <c r="A972" s="84"/>
      <c r="C972" s="84"/>
      <c r="E972" s="84"/>
      <c r="G972" s="86"/>
      <c r="H972" s="84"/>
      <c r="J972" s="84"/>
      <c r="L972" s="84"/>
    </row>
    <row r="973" spans="1:14" s="102" customFormat="1" x14ac:dyDescent="0.25">
      <c r="A973" s="84"/>
      <c r="G973" s="86"/>
      <c r="H973" s="84"/>
    </row>
    <row r="974" spans="1:14" s="102" customFormat="1" x14ac:dyDescent="0.25">
      <c r="G974" s="86"/>
    </row>
    <row r="975" spans="1:14" s="102" customFormat="1" x14ac:dyDescent="0.25">
      <c r="G975" s="86"/>
    </row>
    <row r="976" spans="1:14" s="102" customFormat="1" x14ac:dyDescent="0.25">
      <c r="G976" s="86"/>
    </row>
    <row r="977" spans="1:14" s="102" customFormat="1" x14ac:dyDescent="0.25">
      <c r="A977" s="84"/>
      <c r="B977" s="104"/>
      <c r="C977" s="104"/>
      <c r="D977" s="104"/>
      <c r="E977" s="104"/>
      <c r="F977" s="104"/>
      <c r="G977" s="104"/>
      <c r="H977" s="84"/>
      <c r="I977" s="104"/>
      <c r="J977" s="104"/>
      <c r="K977" s="104"/>
      <c r="L977" s="104"/>
      <c r="M977" s="104"/>
      <c r="N977" s="104"/>
    </row>
    <row r="978" spans="1:14" s="102" customFormat="1" x14ac:dyDescent="0.25">
      <c r="A978" s="84"/>
      <c r="B978" s="104"/>
      <c r="C978" s="104"/>
      <c r="D978" s="104"/>
      <c r="E978" s="104"/>
      <c r="F978" s="104"/>
      <c r="G978" s="104"/>
      <c r="H978" s="84"/>
      <c r="I978" s="104"/>
      <c r="J978" s="104"/>
      <c r="K978" s="104"/>
      <c r="L978" s="104"/>
      <c r="M978" s="104"/>
      <c r="N978" s="104"/>
    </row>
    <row r="979" spans="1:14" s="102" customFormat="1" x14ac:dyDescent="0.25">
      <c r="A979" s="84"/>
      <c r="B979" s="104"/>
      <c r="C979" s="104"/>
      <c r="D979" s="104"/>
      <c r="E979" s="104"/>
      <c r="F979" s="104"/>
      <c r="G979" s="104"/>
      <c r="H979" s="84"/>
      <c r="I979" s="104"/>
      <c r="J979" s="104"/>
      <c r="K979" s="104"/>
      <c r="L979" s="104"/>
      <c r="M979" s="104"/>
      <c r="N979" s="104"/>
    </row>
    <row r="980" spans="1:14" s="102" customFormat="1" x14ac:dyDescent="0.25">
      <c r="A980" s="84"/>
      <c r="B980" s="104"/>
      <c r="C980" s="104"/>
      <c r="D980" s="104"/>
      <c r="E980" s="104"/>
      <c r="F980" s="104"/>
      <c r="G980" s="104"/>
      <c r="H980" s="84"/>
      <c r="I980" s="104"/>
      <c r="J980" s="104"/>
      <c r="K980" s="104"/>
      <c r="L980" s="104"/>
      <c r="M980" s="104"/>
      <c r="N980" s="104"/>
    </row>
    <row r="981" spans="1:14" s="102" customFormat="1" x14ac:dyDescent="0.25">
      <c r="A981" s="84"/>
      <c r="B981" s="104"/>
      <c r="C981" s="104"/>
      <c r="D981" s="104"/>
      <c r="E981" s="104"/>
      <c r="F981" s="104"/>
      <c r="G981" s="104"/>
      <c r="H981" s="84"/>
      <c r="I981" s="104"/>
      <c r="J981" s="104"/>
      <c r="K981" s="104"/>
      <c r="L981" s="104"/>
      <c r="M981" s="104"/>
      <c r="N981" s="104"/>
    </row>
    <row r="982" spans="1:14" s="102" customFormat="1" x14ac:dyDescent="0.25">
      <c r="A982" s="84"/>
      <c r="B982" s="104"/>
      <c r="C982" s="104"/>
      <c r="D982" s="104"/>
      <c r="E982" s="104"/>
      <c r="F982" s="104"/>
      <c r="G982" s="104"/>
      <c r="H982" s="84"/>
      <c r="I982" s="104"/>
      <c r="J982" s="104"/>
      <c r="K982" s="104"/>
      <c r="L982" s="104"/>
      <c r="M982" s="104"/>
      <c r="N982" s="104"/>
    </row>
    <row r="983" spans="1:14" s="102" customFormat="1" x14ac:dyDescent="0.25">
      <c r="B983" s="104"/>
      <c r="C983" s="104"/>
      <c r="D983" s="104"/>
      <c r="E983" s="104"/>
      <c r="F983" s="104"/>
      <c r="G983" s="104"/>
      <c r="I983" s="104"/>
      <c r="J983" s="104"/>
      <c r="K983" s="104"/>
      <c r="L983" s="104"/>
      <c r="M983" s="104"/>
      <c r="N983" s="104"/>
    </row>
    <row r="984" spans="1:14" s="102" customFormat="1" x14ac:dyDescent="0.25">
      <c r="A984" s="84"/>
      <c r="G984" s="86"/>
      <c r="H984" s="84"/>
    </row>
    <row r="985" spans="1:14" s="102" customFormat="1" ht="18" x14ac:dyDescent="0.25">
      <c r="A985" s="103"/>
      <c r="B985" s="103"/>
      <c r="C985" s="103"/>
      <c r="D985" s="103"/>
      <c r="E985" s="103"/>
      <c r="F985" s="103"/>
      <c r="G985" s="86"/>
      <c r="H985" s="103"/>
      <c r="I985" s="103"/>
      <c r="J985" s="103"/>
      <c r="K985" s="103"/>
      <c r="L985" s="103"/>
      <c r="M985" s="103"/>
    </row>
    <row r="986" spans="1:14" s="102" customFormat="1" x14ac:dyDescent="0.25">
      <c r="A986" s="83"/>
      <c r="D986" s="83"/>
      <c r="G986" s="86"/>
      <c r="H986" s="83"/>
      <c r="K986" s="83"/>
    </row>
    <row r="987" spans="1:14" s="102" customFormat="1" x14ac:dyDescent="0.25">
      <c r="A987" s="83"/>
      <c r="G987" s="86"/>
      <c r="H987" s="83"/>
    </row>
    <row r="988" spans="1:14" s="102" customFormat="1" x14ac:dyDescent="0.25">
      <c r="A988" s="83"/>
      <c r="G988" s="86"/>
      <c r="H988" s="83"/>
    </row>
    <row r="989" spans="1:14" s="102" customFormat="1" x14ac:dyDescent="0.25">
      <c r="A989" s="84"/>
      <c r="G989" s="86"/>
      <c r="H989" s="84"/>
    </row>
    <row r="990" spans="1:14" s="102" customFormat="1" x14ac:dyDescent="0.25">
      <c r="A990" s="84"/>
      <c r="G990" s="86"/>
      <c r="H990" s="84"/>
    </row>
    <row r="991" spans="1:14" s="102" customFormat="1" x14ac:dyDescent="0.25">
      <c r="A991" s="84"/>
      <c r="G991" s="86"/>
      <c r="H991" s="84"/>
    </row>
    <row r="992" spans="1:14" s="102" customFormat="1" x14ac:dyDescent="0.25">
      <c r="A992" s="84"/>
      <c r="C992" s="84"/>
      <c r="E992" s="84"/>
      <c r="G992" s="86"/>
      <c r="H992" s="84"/>
      <c r="J992" s="84"/>
      <c r="L992" s="84"/>
    </row>
    <row r="993" spans="1:14" s="102" customFormat="1" x14ac:dyDescent="0.25">
      <c r="A993" s="84"/>
      <c r="G993" s="86"/>
      <c r="H993" s="84"/>
    </row>
    <row r="994" spans="1:14" s="102" customFormat="1" x14ac:dyDescent="0.25">
      <c r="G994" s="86"/>
    </row>
    <row r="995" spans="1:14" s="102" customFormat="1" x14ac:dyDescent="0.25">
      <c r="G995" s="86"/>
    </row>
    <row r="996" spans="1:14" s="102" customFormat="1" x14ac:dyDescent="0.25">
      <c r="G996" s="86"/>
    </row>
    <row r="997" spans="1:14" s="102" customFormat="1" x14ac:dyDescent="0.25">
      <c r="A997" s="84"/>
      <c r="B997" s="104"/>
      <c r="C997" s="104"/>
      <c r="D997" s="104"/>
      <c r="E997" s="104"/>
      <c r="F997" s="104"/>
      <c r="G997" s="104"/>
      <c r="H997" s="84"/>
      <c r="I997" s="104"/>
      <c r="J997" s="104"/>
      <c r="K997" s="104"/>
      <c r="L997" s="104"/>
      <c r="M997" s="104"/>
      <c r="N997" s="104"/>
    </row>
    <row r="998" spans="1:14" s="102" customFormat="1" x14ac:dyDescent="0.25">
      <c r="A998" s="84"/>
      <c r="B998" s="104"/>
      <c r="C998" s="104"/>
      <c r="D998" s="104"/>
      <c r="E998" s="104"/>
      <c r="F998" s="104"/>
      <c r="G998" s="104"/>
      <c r="H998" s="84"/>
      <c r="I998" s="104"/>
      <c r="J998" s="104"/>
      <c r="K998" s="104"/>
      <c r="L998" s="104"/>
      <c r="M998" s="104"/>
      <c r="N998" s="104"/>
    </row>
    <row r="999" spans="1:14" s="102" customFormat="1" x14ac:dyDescent="0.25">
      <c r="A999" s="84"/>
      <c r="B999" s="104"/>
      <c r="C999" s="104"/>
      <c r="D999" s="104"/>
      <c r="E999" s="104"/>
      <c r="F999" s="104"/>
      <c r="G999" s="104"/>
      <c r="H999" s="84"/>
      <c r="I999" s="104"/>
      <c r="J999" s="104"/>
      <c r="K999" s="104"/>
      <c r="L999" s="104"/>
      <c r="M999" s="104"/>
      <c r="N999" s="104"/>
    </row>
    <row r="1000" spans="1:14" s="102" customFormat="1" x14ac:dyDescent="0.25">
      <c r="A1000" s="84"/>
      <c r="B1000" s="104"/>
      <c r="C1000" s="104"/>
      <c r="D1000" s="104"/>
      <c r="E1000" s="104"/>
      <c r="F1000" s="104"/>
      <c r="G1000" s="104"/>
      <c r="H1000" s="84"/>
      <c r="I1000" s="104"/>
      <c r="J1000" s="104"/>
      <c r="K1000" s="104"/>
      <c r="L1000" s="104"/>
      <c r="M1000" s="104"/>
      <c r="N1000" s="104"/>
    </row>
    <row r="1001" spans="1:14" s="102" customFormat="1" x14ac:dyDescent="0.25">
      <c r="A1001" s="84"/>
      <c r="B1001" s="104"/>
      <c r="C1001" s="104"/>
      <c r="D1001" s="104"/>
      <c r="E1001" s="104"/>
      <c r="F1001" s="104"/>
      <c r="G1001" s="104"/>
      <c r="H1001" s="84"/>
      <c r="I1001" s="104"/>
      <c r="J1001" s="104"/>
      <c r="K1001" s="104"/>
      <c r="L1001" s="104"/>
      <c r="M1001" s="104"/>
      <c r="N1001" s="104"/>
    </row>
    <row r="1002" spans="1:14" s="102" customFormat="1" x14ac:dyDescent="0.25">
      <c r="A1002" s="84"/>
      <c r="B1002" s="104"/>
      <c r="C1002" s="104"/>
      <c r="D1002" s="104"/>
      <c r="E1002" s="104"/>
      <c r="F1002" s="104"/>
      <c r="G1002" s="104"/>
      <c r="H1002" s="84"/>
      <c r="I1002" s="104"/>
      <c r="J1002" s="104"/>
      <c r="K1002" s="104"/>
      <c r="L1002" s="104"/>
      <c r="M1002" s="104"/>
      <c r="N1002" s="104"/>
    </row>
    <row r="1003" spans="1:14" s="102" customFormat="1" x14ac:dyDescent="0.25">
      <c r="B1003" s="104"/>
      <c r="C1003" s="104"/>
      <c r="D1003" s="104"/>
      <c r="E1003" s="104"/>
      <c r="F1003" s="104"/>
      <c r="G1003" s="104"/>
      <c r="I1003" s="104"/>
      <c r="J1003" s="104"/>
      <c r="K1003" s="104"/>
      <c r="L1003" s="104"/>
      <c r="M1003" s="104"/>
      <c r="N1003" s="104"/>
    </row>
    <row r="1004" spans="1:14" s="102" customFormat="1" x14ac:dyDescent="0.25">
      <c r="A1004" s="84"/>
      <c r="G1004" s="86"/>
      <c r="H1004" s="84"/>
    </row>
    <row r="1005" spans="1:14" s="102" customFormat="1" ht="18" x14ac:dyDescent="0.25">
      <c r="A1005" s="103"/>
      <c r="B1005" s="103"/>
      <c r="C1005" s="103"/>
      <c r="D1005" s="103"/>
      <c r="E1005" s="103"/>
      <c r="F1005" s="103"/>
      <c r="G1005" s="86"/>
      <c r="H1005" s="103"/>
      <c r="I1005" s="103"/>
      <c r="J1005" s="103"/>
      <c r="K1005" s="103"/>
      <c r="L1005" s="103"/>
      <c r="M1005" s="103"/>
    </row>
    <row r="1006" spans="1:14" s="102" customFormat="1" x14ac:dyDescent="0.25">
      <c r="A1006" s="83"/>
      <c r="D1006" s="83"/>
      <c r="G1006" s="86"/>
      <c r="H1006" s="83"/>
      <c r="K1006" s="83"/>
    </row>
    <row r="1007" spans="1:14" s="102" customFormat="1" x14ac:dyDescent="0.25">
      <c r="A1007" s="83"/>
      <c r="G1007" s="86"/>
      <c r="H1007" s="83"/>
    </row>
    <row r="1008" spans="1:14" s="102" customFormat="1" x14ac:dyDescent="0.25">
      <c r="A1008" s="83"/>
      <c r="G1008" s="86"/>
      <c r="H1008" s="83"/>
    </row>
    <row r="1009" spans="1:14" s="102" customFormat="1" x14ac:dyDescent="0.25">
      <c r="A1009" s="84"/>
      <c r="G1009" s="86"/>
      <c r="H1009" s="84"/>
    </row>
    <row r="1010" spans="1:14" s="102" customFormat="1" x14ac:dyDescent="0.25">
      <c r="A1010" s="84"/>
      <c r="G1010" s="86"/>
      <c r="H1010" s="84"/>
    </row>
    <row r="1011" spans="1:14" s="102" customFormat="1" x14ac:dyDescent="0.25">
      <c r="A1011" s="84"/>
      <c r="G1011" s="86"/>
      <c r="H1011" s="84"/>
    </row>
    <row r="1012" spans="1:14" s="102" customFormat="1" x14ac:dyDescent="0.25">
      <c r="A1012" s="84"/>
      <c r="C1012" s="84"/>
      <c r="E1012" s="84"/>
      <c r="G1012" s="86"/>
      <c r="H1012" s="84"/>
      <c r="J1012" s="84"/>
      <c r="L1012" s="84"/>
    </row>
    <row r="1013" spans="1:14" s="102" customFormat="1" x14ac:dyDescent="0.25">
      <c r="A1013" s="84"/>
      <c r="G1013" s="86"/>
      <c r="H1013" s="84"/>
    </row>
    <row r="1014" spans="1:14" s="102" customFormat="1" x14ac:dyDescent="0.25">
      <c r="G1014" s="86"/>
    </row>
    <row r="1015" spans="1:14" s="102" customFormat="1" x14ac:dyDescent="0.25">
      <c r="G1015" s="86"/>
    </row>
    <row r="1016" spans="1:14" s="102" customFormat="1" x14ac:dyDescent="0.25">
      <c r="G1016" s="86"/>
    </row>
    <row r="1017" spans="1:14" s="102" customFormat="1" x14ac:dyDescent="0.25">
      <c r="A1017" s="84"/>
      <c r="B1017" s="104"/>
      <c r="C1017" s="104"/>
      <c r="D1017" s="104"/>
      <c r="E1017" s="104"/>
      <c r="F1017" s="104"/>
      <c r="G1017" s="104"/>
      <c r="H1017" s="84"/>
      <c r="I1017" s="104"/>
      <c r="J1017" s="104"/>
      <c r="K1017" s="104"/>
      <c r="L1017" s="104"/>
      <c r="M1017" s="104"/>
      <c r="N1017" s="104"/>
    </row>
    <row r="1018" spans="1:14" s="102" customFormat="1" x14ac:dyDescent="0.25">
      <c r="A1018" s="84"/>
      <c r="B1018" s="104"/>
      <c r="C1018" s="104"/>
      <c r="D1018" s="104"/>
      <c r="E1018" s="104"/>
      <c r="F1018" s="104"/>
      <c r="G1018" s="104"/>
      <c r="H1018" s="84"/>
      <c r="I1018" s="104"/>
      <c r="J1018" s="104"/>
      <c r="K1018" s="104"/>
      <c r="L1018" s="104"/>
      <c r="M1018" s="104"/>
      <c r="N1018" s="104"/>
    </row>
    <row r="1019" spans="1:14" s="102" customFormat="1" x14ac:dyDescent="0.25">
      <c r="A1019" s="84"/>
      <c r="B1019" s="104"/>
      <c r="C1019" s="104"/>
      <c r="D1019" s="104"/>
      <c r="E1019" s="104"/>
      <c r="F1019" s="104"/>
      <c r="G1019" s="104"/>
      <c r="H1019" s="84"/>
      <c r="I1019" s="104"/>
      <c r="J1019" s="104"/>
      <c r="K1019" s="104"/>
      <c r="L1019" s="104"/>
      <c r="M1019" s="104"/>
      <c r="N1019" s="104"/>
    </row>
    <row r="1020" spans="1:14" s="102" customFormat="1" x14ac:dyDescent="0.25">
      <c r="A1020" s="84"/>
      <c r="B1020" s="104"/>
      <c r="C1020" s="104"/>
      <c r="D1020" s="104"/>
      <c r="E1020" s="104"/>
      <c r="F1020" s="104"/>
      <c r="G1020" s="104"/>
      <c r="H1020" s="84"/>
      <c r="I1020" s="104"/>
      <c r="J1020" s="104"/>
      <c r="K1020" s="104"/>
      <c r="L1020" s="104"/>
      <c r="M1020" s="104"/>
      <c r="N1020" s="104"/>
    </row>
    <row r="1021" spans="1:14" s="102" customFormat="1" x14ac:dyDescent="0.25">
      <c r="A1021" s="84"/>
      <c r="B1021" s="104"/>
      <c r="C1021" s="104"/>
      <c r="D1021" s="104"/>
      <c r="E1021" s="104"/>
      <c r="F1021" s="104"/>
      <c r="G1021" s="104"/>
      <c r="H1021" s="84"/>
      <c r="I1021" s="104"/>
      <c r="J1021" s="104"/>
      <c r="K1021" s="104"/>
      <c r="L1021" s="104"/>
      <c r="M1021" s="104"/>
      <c r="N1021" s="104"/>
    </row>
    <row r="1022" spans="1:14" s="102" customFormat="1" x14ac:dyDescent="0.25">
      <c r="A1022" s="84"/>
      <c r="B1022" s="104"/>
      <c r="C1022" s="104"/>
      <c r="D1022" s="104"/>
      <c r="E1022" s="104"/>
      <c r="F1022" s="104"/>
      <c r="G1022" s="104"/>
      <c r="H1022" s="84"/>
      <c r="I1022" s="104"/>
      <c r="J1022" s="104"/>
      <c r="K1022" s="104"/>
      <c r="L1022" s="104"/>
      <c r="M1022" s="104"/>
      <c r="N1022" s="104"/>
    </row>
    <row r="1023" spans="1:14" s="102" customFormat="1" x14ac:dyDescent="0.25">
      <c r="B1023" s="104"/>
      <c r="C1023" s="104"/>
      <c r="D1023" s="104"/>
      <c r="E1023" s="104"/>
      <c r="F1023" s="104"/>
      <c r="G1023" s="104"/>
      <c r="I1023" s="104"/>
      <c r="J1023" s="104"/>
      <c r="K1023" s="104"/>
      <c r="L1023" s="104"/>
      <c r="M1023" s="104"/>
      <c r="N1023" s="104"/>
    </row>
    <row r="1024" spans="1:14" s="102" customFormat="1" x14ac:dyDescent="0.25">
      <c r="A1024" s="84"/>
      <c r="G1024" s="86"/>
      <c r="H1024" s="84"/>
    </row>
    <row r="1025" spans="1:14" s="102" customFormat="1" ht="18" x14ac:dyDescent="0.25">
      <c r="A1025" s="103"/>
      <c r="B1025" s="103"/>
      <c r="C1025" s="103"/>
      <c r="D1025" s="103"/>
      <c r="E1025" s="103"/>
      <c r="F1025" s="103"/>
      <c r="G1025" s="86"/>
      <c r="H1025" s="103"/>
      <c r="I1025" s="103"/>
      <c r="J1025" s="103"/>
      <c r="K1025" s="103"/>
      <c r="L1025" s="103"/>
      <c r="M1025" s="103"/>
    </row>
    <row r="1026" spans="1:14" s="102" customFormat="1" x14ac:dyDescent="0.25">
      <c r="A1026" s="83"/>
      <c r="D1026" s="83"/>
      <c r="G1026" s="86"/>
      <c r="H1026" s="83"/>
      <c r="K1026" s="83"/>
    </row>
    <row r="1027" spans="1:14" s="102" customFormat="1" x14ac:dyDescent="0.25">
      <c r="A1027" s="83"/>
      <c r="G1027" s="86"/>
      <c r="H1027" s="83"/>
    </row>
    <row r="1028" spans="1:14" s="102" customFormat="1" x14ac:dyDescent="0.25">
      <c r="A1028" s="83"/>
      <c r="G1028" s="86"/>
      <c r="H1028" s="83"/>
    </row>
    <row r="1029" spans="1:14" s="102" customFormat="1" x14ac:dyDescent="0.25">
      <c r="A1029" s="84"/>
      <c r="G1029" s="86"/>
      <c r="H1029" s="84"/>
    </row>
    <row r="1030" spans="1:14" s="102" customFormat="1" x14ac:dyDescent="0.25">
      <c r="A1030" s="84"/>
      <c r="G1030" s="86"/>
      <c r="H1030" s="84"/>
    </row>
    <row r="1031" spans="1:14" s="102" customFormat="1" x14ac:dyDescent="0.25">
      <c r="A1031" s="84"/>
      <c r="G1031" s="86"/>
      <c r="H1031" s="84"/>
    </row>
    <row r="1032" spans="1:14" s="102" customFormat="1" x14ac:dyDescent="0.25">
      <c r="A1032" s="84"/>
      <c r="C1032" s="84"/>
      <c r="E1032" s="84"/>
      <c r="G1032" s="86"/>
      <c r="H1032" s="84"/>
      <c r="J1032" s="84"/>
      <c r="L1032" s="84"/>
    </row>
    <row r="1033" spans="1:14" s="102" customFormat="1" x14ac:dyDescent="0.25">
      <c r="A1033" s="84"/>
      <c r="G1033" s="86"/>
      <c r="H1033" s="84"/>
    </row>
    <row r="1034" spans="1:14" s="102" customFormat="1" x14ac:dyDescent="0.25">
      <c r="G1034" s="86"/>
    </row>
    <row r="1035" spans="1:14" s="102" customFormat="1" x14ac:dyDescent="0.25">
      <c r="G1035" s="86"/>
    </row>
    <row r="1036" spans="1:14" s="102" customFormat="1" x14ac:dyDescent="0.25">
      <c r="G1036" s="86"/>
    </row>
    <row r="1037" spans="1:14" s="102" customFormat="1" x14ac:dyDescent="0.25">
      <c r="A1037" s="84"/>
      <c r="B1037" s="104"/>
      <c r="C1037" s="104"/>
      <c r="D1037" s="104"/>
      <c r="E1037" s="104"/>
      <c r="F1037" s="104"/>
      <c r="G1037" s="104"/>
      <c r="H1037" s="84"/>
      <c r="I1037" s="104"/>
      <c r="J1037" s="104"/>
      <c r="K1037" s="104"/>
      <c r="L1037" s="104"/>
      <c r="M1037" s="104"/>
      <c r="N1037" s="104"/>
    </row>
    <row r="1038" spans="1:14" s="102" customFormat="1" x14ac:dyDescent="0.25">
      <c r="A1038" s="84"/>
      <c r="B1038" s="104"/>
      <c r="C1038" s="104"/>
      <c r="D1038" s="104"/>
      <c r="E1038" s="104"/>
      <c r="F1038" s="104"/>
      <c r="G1038" s="104"/>
      <c r="H1038" s="84"/>
      <c r="I1038" s="104"/>
      <c r="J1038" s="104"/>
      <c r="K1038" s="104"/>
      <c r="L1038" s="104"/>
      <c r="M1038" s="104"/>
      <c r="N1038" s="104"/>
    </row>
    <row r="1039" spans="1:14" s="102" customFormat="1" x14ac:dyDescent="0.25">
      <c r="A1039" s="84"/>
      <c r="B1039" s="104"/>
      <c r="C1039" s="104"/>
      <c r="D1039" s="104"/>
      <c r="E1039" s="104"/>
      <c r="F1039" s="104"/>
      <c r="G1039" s="104"/>
      <c r="H1039" s="84"/>
      <c r="I1039" s="104"/>
      <c r="J1039" s="104"/>
      <c r="K1039" s="104"/>
      <c r="L1039" s="104"/>
      <c r="M1039" s="104"/>
      <c r="N1039" s="104"/>
    </row>
    <row r="1040" spans="1:14" s="102" customFormat="1" x14ac:dyDescent="0.25">
      <c r="A1040" s="84"/>
      <c r="B1040" s="104"/>
      <c r="C1040" s="104"/>
      <c r="D1040" s="104"/>
      <c r="E1040" s="104"/>
      <c r="F1040" s="104"/>
      <c r="G1040" s="104"/>
      <c r="H1040" s="84"/>
      <c r="I1040" s="104"/>
      <c r="J1040" s="104"/>
      <c r="K1040" s="104"/>
      <c r="L1040" s="104"/>
      <c r="M1040" s="104"/>
      <c r="N1040" s="104"/>
    </row>
    <row r="1041" spans="1:14" s="102" customFormat="1" x14ac:dyDescent="0.25">
      <c r="A1041" s="84"/>
      <c r="B1041" s="104"/>
      <c r="C1041" s="104"/>
      <c r="D1041" s="104"/>
      <c r="E1041" s="104"/>
      <c r="F1041" s="104"/>
      <c r="G1041" s="104"/>
      <c r="H1041" s="84"/>
      <c r="I1041" s="104"/>
      <c r="J1041" s="104"/>
      <c r="K1041" s="104"/>
      <c r="L1041" s="104"/>
      <c r="M1041" s="104"/>
      <c r="N1041" s="104"/>
    </row>
    <row r="1042" spans="1:14" s="102" customFormat="1" x14ac:dyDescent="0.25">
      <c r="A1042" s="84"/>
      <c r="B1042" s="104"/>
      <c r="C1042" s="104"/>
      <c r="D1042" s="104"/>
      <c r="E1042" s="104"/>
      <c r="F1042" s="104"/>
      <c r="G1042" s="104"/>
      <c r="H1042" s="84"/>
      <c r="I1042" s="104"/>
      <c r="J1042" s="104"/>
      <c r="K1042" s="104"/>
      <c r="L1042" s="104"/>
      <c r="M1042" s="104"/>
      <c r="N1042" s="104"/>
    </row>
    <row r="1043" spans="1:14" s="102" customFormat="1" x14ac:dyDescent="0.25">
      <c r="B1043" s="104"/>
      <c r="C1043" s="104"/>
      <c r="D1043" s="104"/>
      <c r="E1043" s="104"/>
      <c r="F1043" s="104"/>
      <c r="G1043" s="104"/>
      <c r="I1043" s="104"/>
      <c r="J1043" s="104"/>
      <c r="K1043" s="104"/>
      <c r="L1043" s="104"/>
      <c r="M1043" s="104"/>
      <c r="N1043" s="104"/>
    </row>
    <row r="1044" spans="1:14" s="102" customFormat="1" x14ac:dyDescent="0.25">
      <c r="A1044" s="84"/>
      <c r="G1044" s="86"/>
      <c r="H1044" s="84"/>
    </row>
    <row r="1045" spans="1:14" s="102" customFormat="1" ht="18" x14ac:dyDescent="0.25">
      <c r="A1045" s="103"/>
      <c r="B1045" s="103"/>
      <c r="C1045" s="103"/>
      <c r="D1045" s="103"/>
      <c r="E1045" s="103"/>
      <c r="F1045" s="103"/>
      <c r="G1045" s="86"/>
      <c r="H1045" s="103"/>
      <c r="I1045" s="103"/>
      <c r="J1045" s="103"/>
      <c r="K1045" s="103"/>
      <c r="L1045" s="103"/>
      <c r="M1045" s="103"/>
    </row>
    <row r="1046" spans="1:14" s="102" customFormat="1" x14ac:dyDescent="0.25">
      <c r="A1046" s="83"/>
      <c r="D1046" s="83"/>
      <c r="G1046" s="86"/>
      <c r="H1046" s="83"/>
      <c r="K1046" s="83"/>
    </row>
    <row r="1047" spans="1:14" s="102" customFormat="1" x14ac:dyDescent="0.25">
      <c r="A1047" s="83"/>
      <c r="G1047" s="86"/>
      <c r="H1047" s="83"/>
    </row>
    <row r="1048" spans="1:14" s="102" customFormat="1" x14ac:dyDescent="0.25">
      <c r="A1048" s="83"/>
      <c r="G1048" s="86"/>
      <c r="H1048" s="83"/>
    </row>
    <row r="1049" spans="1:14" s="102" customFormat="1" x14ac:dyDescent="0.25">
      <c r="A1049" s="84"/>
      <c r="G1049" s="86"/>
      <c r="H1049" s="84"/>
    </row>
    <row r="1050" spans="1:14" s="102" customFormat="1" x14ac:dyDescent="0.25">
      <c r="A1050" s="84"/>
      <c r="G1050" s="86"/>
      <c r="H1050" s="84"/>
    </row>
    <row r="1051" spans="1:14" s="102" customFormat="1" x14ac:dyDescent="0.25">
      <c r="A1051" s="84"/>
      <c r="G1051" s="86"/>
      <c r="H1051" s="84"/>
    </row>
    <row r="1052" spans="1:14" s="102" customFormat="1" x14ac:dyDescent="0.25">
      <c r="A1052" s="84"/>
      <c r="C1052" s="84"/>
      <c r="E1052" s="84"/>
      <c r="G1052" s="86"/>
      <c r="H1052" s="84"/>
      <c r="J1052" s="84"/>
      <c r="L1052" s="84"/>
    </row>
    <row r="1053" spans="1:14" s="102" customFormat="1" x14ac:dyDescent="0.25">
      <c r="A1053" s="84"/>
      <c r="G1053" s="86"/>
      <c r="H1053" s="84"/>
    </row>
    <row r="1054" spans="1:14" s="102" customFormat="1" x14ac:dyDescent="0.25">
      <c r="G1054" s="86"/>
    </row>
    <row r="1055" spans="1:14" s="102" customFormat="1" x14ac:dyDescent="0.25">
      <c r="G1055" s="86"/>
    </row>
    <row r="1056" spans="1:14" s="102" customFormat="1" x14ac:dyDescent="0.25">
      <c r="G1056" s="86"/>
    </row>
    <row r="1057" spans="1:14" s="102" customFormat="1" x14ac:dyDescent="0.25">
      <c r="A1057" s="84"/>
      <c r="B1057" s="104"/>
      <c r="C1057" s="104"/>
      <c r="D1057" s="104"/>
      <c r="E1057" s="104"/>
      <c r="F1057" s="104"/>
      <c r="G1057" s="104"/>
      <c r="H1057" s="84"/>
      <c r="I1057" s="104"/>
      <c r="J1057" s="104"/>
      <c r="K1057" s="104"/>
      <c r="L1057" s="104"/>
      <c r="M1057" s="104"/>
      <c r="N1057" s="104"/>
    </row>
    <row r="1058" spans="1:14" s="102" customFormat="1" x14ac:dyDescent="0.25">
      <c r="A1058" s="84"/>
      <c r="B1058" s="104"/>
      <c r="C1058" s="104"/>
      <c r="D1058" s="104"/>
      <c r="E1058" s="104"/>
      <c r="F1058" s="104"/>
      <c r="G1058" s="104"/>
      <c r="H1058" s="84"/>
      <c r="I1058" s="104"/>
      <c r="J1058" s="104"/>
      <c r="K1058" s="104"/>
      <c r="L1058" s="104"/>
      <c r="M1058" s="104"/>
      <c r="N1058" s="104"/>
    </row>
    <row r="1059" spans="1:14" s="102" customFormat="1" x14ac:dyDescent="0.25">
      <c r="A1059" s="84"/>
      <c r="B1059" s="104"/>
      <c r="C1059" s="104"/>
      <c r="D1059" s="104"/>
      <c r="E1059" s="104"/>
      <c r="F1059" s="104"/>
      <c r="G1059" s="104"/>
      <c r="H1059" s="84"/>
      <c r="I1059" s="104"/>
      <c r="J1059" s="104"/>
      <c r="K1059" s="104"/>
      <c r="L1059" s="104"/>
      <c r="M1059" s="104"/>
      <c r="N1059" s="104"/>
    </row>
    <row r="1060" spans="1:14" s="102" customFormat="1" x14ac:dyDescent="0.25">
      <c r="A1060" s="84"/>
      <c r="B1060" s="104"/>
      <c r="C1060" s="104"/>
      <c r="D1060" s="104"/>
      <c r="E1060" s="104"/>
      <c r="F1060" s="104"/>
      <c r="G1060" s="104"/>
      <c r="H1060" s="84"/>
      <c r="I1060" s="104"/>
      <c r="J1060" s="104"/>
      <c r="K1060" s="104"/>
      <c r="L1060" s="104"/>
      <c r="M1060" s="104"/>
      <c r="N1060" s="104"/>
    </row>
    <row r="1061" spans="1:14" s="102" customFormat="1" x14ac:dyDescent="0.25">
      <c r="A1061" s="84"/>
      <c r="B1061" s="104"/>
      <c r="C1061" s="104"/>
      <c r="D1061" s="104"/>
      <c r="E1061" s="104"/>
      <c r="F1061" s="104"/>
      <c r="G1061" s="104"/>
      <c r="H1061" s="84"/>
      <c r="I1061" s="104"/>
      <c r="J1061" s="104"/>
      <c r="K1061" s="104"/>
      <c r="L1061" s="104"/>
      <c r="M1061" s="104"/>
      <c r="N1061" s="104"/>
    </row>
    <row r="1062" spans="1:14" s="102" customFormat="1" x14ac:dyDescent="0.25">
      <c r="A1062" s="84"/>
      <c r="B1062" s="104"/>
      <c r="C1062" s="104"/>
      <c r="D1062" s="104"/>
      <c r="E1062" s="104"/>
      <c r="F1062" s="104"/>
      <c r="G1062" s="104"/>
      <c r="H1062" s="84"/>
      <c r="I1062" s="104"/>
      <c r="J1062" s="104"/>
      <c r="K1062" s="104"/>
      <c r="L1062" s="104"/>
      <c r="M1062" s="104"/>
      <c r="N1062" s="104"/>
    </row>
    <row r="1063" spans="1:14" s="102" customFormat="1" x14ac:dyDescent="0.25">
      <c r="B1063" s="104"/>
      <c r="C1063" s="104"/>
      <c r="D1063" s="104"/>
      <c r="E1063" s="104"/>
      <c r="F1063" s="104"/>
      <c r="G1063" s="104"/>
      <c r="I1063" s="104"/>
      <c r="J1063" s="104"/>
      <c r="K1063" s="104"/>
      <c r="L1063" s="104"/>
      <c r="M1063" s="104"/>
      <c r="N1063" s="104"/>
    </row>
    <row r="1064" spans="1:14" s="102" customFormat="1" x14ac:dyDescent="0.25">
      <c r="A1064" s="84"/>
      <c r="G1064" s="86"/>
      <c r="H1064" s="84"/>
    </row>
    <row r="1065" spans="1:14" s="102" customFormat="1" ht="18" x14ac:dyDescent="0.25">
      <c r="A1065" s="103"/>
      <c r="B1065" s="103"/>
      <c r="C1065" s="103"/>
      <c r="D1065" s="103"/>
      <c r="E1065" s="103"/>
      <c r="F1065" s="103"/>
      <c r="G1065" s="86"/>
      <c r="H1065" s="103"/>
      <c r="I1065" s="103"/>
      <c r="J1065" s="103"/>
      <c r="K1065" s="103"/>
      <c r="L1065" s="103"/>
      <c r="M1065" s="103"/>
    </row>
    <row r="1066" spans="1:14" s="102" customFormat="1" x14ac:dyDescent="0.25">
      <c r="A1066" s="83"/>
      <c r="D1066" s="83"/>
      <c r="G1066" s="86"/>
      <c r="H1066" s="83"/>
      <c r="K1066" s="83"/>
    </row>
    <row r="1067" spans="1:14" s="102" customFormat="1" x14ac:dyDescent="0.25">
      <c r="A1067" s="83"/>
      <c r="G1067" s="86"/>
      <c r="H1067" s="83"/>
    </row>
    <row r="1068" spans="1:14" s="102" customFormat="1" x14ac:dyDescent="0.25">
      <c r="A1068" s="83"/>
      <c r="G1068" s="86"/>
      <c r="H1068" s="83"/>
    </row>
    <row r="1069" spans="1:14" s="102" customFormat="1" x14ac:dyDescent="0.25">
      <c r="A1069" s="84"/>
      <c r="G1069" s="86"/>
      <c r="H1069" s="84"/>
    </row>
    <row r="1070" spans="1:14" s="102" customFormat="1" x14ac:dyDescent="0.25">
      <c r="A1070" s="84"/>
      <c r="G1070" s="86"/>
      <c r="H1070" s="84"/>
    </row>
    <row r="1071" spans="1:14" s="102" customFormat="1" x14ac:dyDescent="0.25">
      <c r="A1071" s="84"/>
      <c r="G1071" s="86"/>
      <c r="H1071" s="84"/>
    </row>
    <row r="1072" spans="1:14" s="102" customFormat="1" x14ac:dyDescent="0.25">
      <c r="A1072" s="84"/>
      <c r="C1072" s="84"/>
      <c r="E1072" s="84"/>
      <c r="G1072" s="86"/>
      <c r="H1072" s="84"/>
      <c r="J1072" s="84"/>
      <c r="L1072" s="84"/>
    </row>
    <row r="1073" spans="1:14" s="102" customFormat="1" x14ac:dyDescent="0.25">
      <c r="A1073" s="84"/>
      <c r="G1073" s="86"/>
      <c r="H1073" s="84"/>
    </row>
    <row r="1074" spans="1:14" s="102" customFormat="1" x14ac:dyDescent="0.25">
      <c r="G1074" s="86"/>
    </row>
    <row r="1075" spans="1:14" s="102" customFormat="1" x14ac:dyDescent="0.25">
      <c r="G1075" s="86"/>
    </row>
    <row r="1076" spans="1:14" s="102" customFormat="1" x14ac:dyDescent="0.25">
      <c r="G1076" s="86"/>
    </row>
    <row r="1077" spans="1:14" s="102" customFormat="1" x14ac:dyDescent="0.25">
      <c r="A1077" s="84"/>
      <c r="B1077" s="104"/>
      <c r="C1077" s="104"/>
      <c r="D1077" s="104"/>
      <c r="E1077" s="104"/>
      <c r="F1077" s="104"/>
      <c r="G1077" s="104"/>
      <c r="H1077" s="84"/>
      <c r="I1077" s="104"/>
      <c r="J1077" s="104"/>
      <c r="K1077" s="104"/>
      <c r="L1077" s="104" t="s">
        <v>73</v>
      </c>
      <c r="M1077" s="104"/>
      <c r="N1077" s="104"/>
    </row>
    <row r="1078" spans="1:14" s="102" customFormat="1" x14ac:dyDescent="0.25">
      <c r="A1078" s="84"/>
      <c r="B1078" s="104"/>
      <c r="C1078" s="104"/>
      <c r="D1078" s="104"/>
      <c r="E1078" s="104"/>
      <c r="F1078" s="104"/>
      <c r="G1078" s="104"/>
      <c r="H1078" s="84"/>
      <c r="I1078" s="104"/>
      <c r="J1078" s="104"/>
      <c r="K1078" s="104"/>
      <c r="L1078" s="104"/>
      <c r="M1078" s="104"/>
      <c r="N1078" s="104"/>
    </row>
    <row r="1079" spans="1:14" s="102" customFormat="1" x14ac:dyDescent="0.25">
      <c r="A1079" s="84"/>
      <c r="B1079" s="104"/>
      <c r="C1079" s="104"/>
      <c r="D1079" s="104"/>
      <c r="E1079" s="104"/>
      <c r="F1079" s="104"/>
      <c r="G1079" s="104"/>
      <c r="H1079" s="84"/>
      <c r="I1079" s="104"/>
      <c r="J1079" s="104"/>
      <c r="K1079" s="104"/>
      <c r="L1079" s="104"/>
      <c r="M1079" s="104"/>
      <c r="N1079" s="104"/>
    </row>
    <row r="1080" spans="1:14" s="102" customFormat="1" x14ac:dyDescent="0.25">
      <c r="A1080" s="84"/>
      <c r="B1080" s="104"/>
      <c r="C1080" s="104"/>
      <c r="D1080" s="104"/>
      <c r="E1080" s="104"/>
      <c r="F1080" s="104"/>
      <c r="G1080" s="104"/>
      <c r="H1080" s="84"/>
      <c r="I1080" s="104"/>
      <c r="J1080" s="104"/>
      <c r="K1080" s="104"/>
      <c r="L1080" s="104"/>
      <c r="M1080" s="104"/>
      <c r="N1080" s="104"/>
    </row>
    <row r="1081" spans="1:14" s="102" customFormat="1" x14ac:dyDescent="0.25">
      <c r="A1081" s="84"/>
      <c r="B1081" s="104"/>
      <c r="C1081" s="104"/>
      <c r="D1081" s="104"/>
      <c r="E1081" s="104"/>
      <c r="F1081" s="104"/>
      <c r="G1081" s="104"/>
      <c r="H1081" s="84"/>
      <c r="I1081" s="104"/>
      <c r="J1081" s="104"/>
      <c r="K1081" s="104"/>
      <c r="L1081" s="104"/>
      <c r="M1081" s="104"/>
      <c r="N1081" s="104"/>
    </row>
    <row r="1082" spans="1:14" s="102" customFormat="1" x14ac:dyDescent="0.25">
      <c r="A1082" s="84"/>
      <c r="B1082" s="104"/>
      <c r="C1082" s="104"/>
      <c r="D1082" s="104"/>
      <c r="E1082" s="104"/>
      <c r="F1082" s="104"/>
      <c r="G1082" s="104"/>
      <c r="H1082" s="84"/>
      <c r="I1082" s="104"/>
      <c r="J1082" s="104"/>
      <c r="K1082" s="104"/>
      <c r="L1082" s="104"/>
      <c r="M1082" s="104"/>
      <c r="N1082" s="104"/>
    </row>
    <row r="1083" spans="1:14" s="102" customFormat="1" x14ac:dyDescent="0.25">
      <c r="B1083" s="104"/>
      <c r="C1083" s="104"/>
      <c r="D1083" s="104"/>
      <c r="E1083" s="104"/>
      <c r="F1083" s="104"/>
      <c r="G1083" s="104"/>
      <c r="I1083" s="104"/>
      <c r="J1083" s="104"/>
      <c r="K1083" s="104"/>
      <c r="L1083" s="104"/>
      <c r="M1083" s="104"/>
      <c r="N1083" s="104"/>
    </row>
    <row r="1084" spans="1:14" s="102" customFormat="1" x14ac:dyDescent="0.25">
      <c r="A1084" s="84"/>
      <c r="G1084" s="86"/>
      <c r="H1084" s="84"/>
    </row>
    <row r="1085" spans="1:14" s="102" customFormat="1" ht="18" x14ac:dyDescent="0.25">
      <c r="A1085" s="103"/>
      <c r="B1085" s="103"/>
      <c r="C1085" s="103"/>
      <c r="D1085" s="103"/>
      <c r="E1085" s="103"/>
      <c r="F1085" s="103"/>
      <c r="G1085" s="86"/>
      <c r="H1085" s="103"/>
      <c r="I1085" s="103"/>
      <c r="J1085" s="103"/>
      <c r="K1085" s="103"/>
      <c r="L1085" s="103"/>
      <c r="M1085" s="103"/>
    </row>
    <row r="1086" spans="1:14" s="102" customFormat="1" x14ac:dyDescent="0.25">
      <c r="A1086" s="83"/>
      <c r="D1086" s="83"/>
      <c r="G1086" s="86"/>
      <c r="H1086" s="83"/>
      <c r="K1086" s="83"/>
    </row>
    <row r="1087" spans="1:14" s="102" customFormat="1" x14ac:dyDescent="0.25">
      <c r="A1087" s="83"/>
      <c r="G1087" s="86"/>
      <c r="H1087" s="83"/>
    </row>
    <row r="1088" spans="1:14" s="102" customFormat="1" x14ac:dyDescent="0.25">
      <c r="A1088" s="83"/>
      <c r="G1088" s="86"/>
      <c r="H1088" s="83"/>
    </row>
    <row r="1089" spans="1:14" s="102" customFormat="1" x14ac:dyDescent="0.25">
      <c r="A1089" s="84"/>
      <c r="G1089" s="86"/>
      <c r="H1089" s="84"/>
    </row>
    <row r="1090" spans="1:14" s="102" customFormat="1" x14ac:dyDescent="0.25">
      <c r="A1090" s="84"/>
      <c r="G1090" s="86"/>
      <c r="H1090" s="84"/>
    </row>
    <row r="1091" spans="1:14" s="102" customFormat="1" x14ac:dyDescent="0.25">
      <c r="A1091" s="84"/>
      <c r="G1091" s="86"/>
      <c r="H1091" s="84"/>
    </row>
    <row r="1092" spans="1:14" s="102" customFormat="1" x14ac:dyDescent="0.25">
      <c r="A1092" s="84"/>
      <c r="C1092" s="84"/>
      <c r="E1092" s="84"/>
      <c r="G1092" s="86"/>
      <c r="H1092" s="84"/>
      <c r="J1092" s="84"/>
      <c r="L1092" s="84"/>
    </row>
    <row r="1093" spans="1:14" s="102" customFormat="1" x14ac:dyDescent="0.25">
      <c r="A1093" s="84"/>
      <c r="G1093" s="86"/>
      <c r="H1093" s="84"/>
    </row>
    <row r="1094" spans="1:14" s="102" customFormat="1" x14ac:dyDescent="0.25">
      <c r="G1094" s="86"/>
    </row>
    <row r="1095" spans="1:14" s="102" customFormat="1" x14ac:dyDescent="0.25">
      <c r="G1095" s="86"/>
    </row>
    <row r="1096" spans="1:14" s="102" customFormat="1" x14ac:dyDescent="0.25">
      <c r="G1096" s="86"/>
    </row>
    <row r="1097" spans="1:14" s="102" customFormat="1" x14ac:dyDescent="0.25">
      <c r="A1097" s="84"/>
      <c r="B1097" s="104"/>
      <c r="C1097" s="104"/>
      <c r="D1097" s="104"/>
      <c r="E1097" s="104"/>
      <c r="F1097" s="104"/>
      <c r="G1097" s="104"/>
      <c r="H1097" s="84"/>
      <c r="I1097" s="104"/>
      <c r="J1097" s="104"/>
      <c r="K1097" s="104"/>
      <c r="L1097" s="104"/>
      <c r="M1097" s="104"/>
      <c r="N1097" s="104"/>
    </row>
    <row r="1098" spans="1:14" s="102" customFormat="1" x14ac:dyDescent="0.25">
      <c r="A1098" s="84"/>
      <c r="B1098" s="104"/>
      <c r="C1098" s="104"/>
      <c r="D1098" s="104"/>
      <c r="E1098" s="104"/>
      <c r="F1098" s="104"/>
      <c r="G1098" s="104"/>
      <c r="H1098" s="84"/>
      <c r="I1098" s="104"/>
      <c r="J1098" s="104"/>
      <c r="K1098" s="104"/>
      <c r="L1098" s="104"/>
      <c r="M1098" s="104"/>
      <c r="N1098" s="104"/>
    </row>
    <row r="1099" spans="1:14" s="102" customFormat="1" x14ac:dyDescent="0.25">
      <c r="A1099" s="84"/>
      <c r="B1099" s="104"/>
      <c r="C1099" s="104"/>
      <c r="D1099" s="104"/>
      <c r="E1099" s="104"/>
      <c r="F1099" s="104"/>
      <c r="G1099" s="104"/>
      <c r="H1099" s="84"/>
      <c r="I1099" s="104"/>
      <c r="J1099" s="104"/>
      <c r="K1099" s="104"/>
      <c r="L1099" s="104"/>
      <c r="M1099" s="104"/>
      <c r="N1099" s="104"/>
    </row>
    <row r="1100" spans="1:14" s="102" customFormat="1" x14ac:dyDescent="0.25">
      <c r="A1100" s="84"/>
      <c r="B1100" s="104"/>
      <c r="C1100" s="104"/>
      <c r="D1100" s="104"/>
      <c r="E1100" s="104"/>
      <c r="F1100" s="104"/>
      <c r="G1100" s="104"/>
      <c r="H1100" s="84"/>
      <c r="I1100" s="104"/>
      <c r="J1100" s="104"/>
      <c r="K1100" s="104"/>
      <c r="L1100" s="104"/>
      <c r="M1100" s="104"/>
      <c r="N1100" s="104"/>
    </row>
    <row r="1101" spans="1:14" s="102" customFormat="1" x14ac:dyDescent="0.25">
      <c r="A1101" s="84"/>
      <c r="B1101" s="104"/>
      <c r="C1101" s="104"/>
      <c r="D1101" s="104"/>
      <c r="E1101" s="104"/>
      <c r="F1101" s="104"/>
      <c r="G1101" s="104"/>
      <c r="H1101" s="84"/>
      <c r="I1101" s="104"/>
      <c r="J1101" s="104"/>
      <c r="K1101" s="104"/>
      <c r="L1101" s="104"/>
      <c r="M1101" s="104"/>
      <c r="N1101" s="104"/>
    </row>
    <row r="1102" spans="1:14" s="102" customFormat="1" x14ac:dyDescent="0.25">
      <c r="A1102" s="84"/>
      <c r="B1102" s="104"/>
      <c r="C1102" s="104"/>
      <c r="D1102" s="104"/>
      <c r="E1102" s="104"/>
      <c r="F1102" s="104"/>
      <c r="G1102" s="104"/>
      <c r="H1102" s="84"/>
      <c r="I1102" s="104"/>
      <c r="J1102" s="104"/>
      <c r="K1102" s="104"/>
      <c r="L1102" s="104"/>
      <c r="M1102" s="104"/>
      <c r="N1102" s="104"/>
    </row>
    <row r="1103" spans="1:14" s="102" customFormat="1" x14ac:dyDescent="0.25">
      <c r="B1103" s="104"/>
      <c r="C1103" s="104"/>
      <c r="D1103" s="104"/>
      <c r="E1103" s="104"/>
      <c r="F1103" s="104"/>
      <c r="G1103" s="104"/>
      <c r="I1103" s="104"/>
      <c r="J1103" s="104"/>
      <c r="K1103" s="104"/>
      <c r="L1103" s="104"/>
      <c r="M1103" s="104"/>
      <c r="N1103" s="104"/>
    </row>
    <row r="1104" spans="1:14" s="102" customFormat="1" x14ac:dyDescent="0.25">
      <c r="A1104" s="84"/>
      <c r="G1104" s="86"/>
      <c r="H1104" s="84"/>
    </row>
    <row r="1105" spans="1:14" s="102" customFormat="1" ht="18" x14ac:dyDescent="0.25">
      <c r="A1105" s="103"/>
      <c r="B1105" s="103"/>
      <c r="C1105" s="103"/>
      <c r="D1105" s="103"/>
      <c r="E1105" s="103"/>
      <c r="F1105" s="103"/>
      <c r="G1105" s="86"/>
      <c r="H1105" s="103"/>
      <c r="I1105" s="103"/>
      <c r="J1105" s="103"/>
      <c r="K1105" s="103"/>
      <c r="L1105" s="103"/>
      <c r="M1105" s="103"/>
    </row>
    <row r="1106" spans="1:14" s="102" customFormat="1" x14ac:dyDescent="0.25">
      <c r="A1106" s="83"/>
      <c r="D1106" s="83"/>
      <c r="G1106" s="86"/>
      <c r="H1106" s="83"/>
      <c r="K1106" s="83"/>
    </row>
    <row r="1107" spans="1:14" s="102" customFormat="1" x14ac:dyDescent="0.25">
      <c r="A1107" s="83"/>
      <c r="G1107" s="86"/>
      <c r="H1107" s="83"/>
    </row>
    <row r="1108" spans="1:14" s="102" customFormat="1" x14ac:dyDescent="0.25">
      <c r="A1108" s="83"/>
      <c r="G1108" s="86"/>
      <c r="H1108" s="83"/>
    </row>
    <row r="1109" spans="1:14" s="102" customFormat="1" x14ac:dyDescent="0.25">
      <c r="A1109" s="84"/>
      <c r="G1109" s="86"/>
      <c r="H1109" s="84"/>
    </row>
    <row r="1110" spans="1:14" s="102" customFormat="1" x14ac:dyDescent="0.25">
      <c r="A1110" s="84"/>
      <c r="G1110" s="86"/>
      <c r="H1110" s="84"/>
    </row>
    <row r="1111" spans="1:14" s="102" customFormat="1" x14ac:dyDescent="0.25">
      <c r="A1111" s="84"/>
      <c r="G1111" s="86"/>
      <c r="H1111" s="84"/>
    </row>
    <row r="1112" spans="1:14" s="102" customFormat="1" x14ac:dyDescent="0.25">
      <c r="A1112" s="84"/>
      <c r="C1112" s="84"/>
      <c r="E1112" s="84"/>
      <c r="G1112" s="86"/>
      <c r="H1112" s="84"/>
      <c r="J1112" s="84"/>
      <c r="L1112" s="84"/>
    </row>
    <row r="1113" spans="1:14" s="102" customFormat="1" x14ac:dyDescent="0.25">
      <c r="A1113" s="84"/>
      <c r="G1113" s="86"/>
      <c r="H1113" s="84"/>
    </row>
    <row r="1114" spans="1:14" s="102" customFormat="1" x14ac:dyDescent="0.25">
      <c r="G1114" s="86"/>
    </row>
    <row r="1115" spans="1:14" s="102" customFormat="1" x14ac:dyDescent="0.25">
      <c r="G1115" s="86"/>
    </row>
    <row r="1116" spans="1:14" s="102" customFormat="1" x14ac:dyDescent="0.25">
      <c r="G1116" s="86"/>
    </row>
    <row r="1117" spans="1:14" s="102" customFormat="1" x14ac:dyDescent="0.25">
      <c r="A1117" s="84"/>
      <c r="B1117" s="104"/>
      <c r="C1117" s="104"/>
      <c r="D1117" s="104"/>
      <c r="E1117" s="104"/>
      <c r="F1117" s="104"/>
      <c r="G1117" s="104"/>
      <c r="H1117" s="84"/>
      <c r="I1117" s="104"/>
      <c r="J1117" s="104"/>
      <c r="K1117" s="104"/>
      <c r="L1117" s="104"/>
      <c r="M1117" s="104"/>
      <c r="N1117" s="104"/>
    </row>
    <row r="1118" spans="1:14" s="102" customFormat="1" x14ac:dyDescent="0.25">
      <c r="A1118" s="84"/>
      <c r="B1118" s="104"/>
      <c r="C1118" s="104"/>
      <c r="D1118" s="104"/>
      <c r="E1118" s="104"/>
      <c r="F1118" s="104"/>
      <c r="G1118" s="104"/>
      <c r="H1118" s="84"/>
      <c r="I1118" s="104"/>
      <c r="J1118" s="104"/>
      <c r="K1118" s="104"/>
      <c r="L1118" s="104"/>
      <c r="M1118" s="104"/>
      <c r="N1118" s="104"/>
    </row>
    <row r="1119" spans="1:14" s="102" customFormat="1" x14ac:dyDescent="0.25">
      <c r="A1119" s="84"/>
      <c r="B1119" s="104"/>
      <c r="C1119" s="104"/>
      <c r="D1119" s="104"/>
      <c r="E1119" s="104"/>
      <c r="F1119" s="104"/>
      <c r="G1119" s="104"/>
      <c r="H1119" s="84"/>
      <c r="I1119" s="104"/>
      <c r="J1119" s="104"/>
      <c r="K1119" s="104"/>
      <c r="L1119" s="104"/>
      <c r="M1119" s="104"/>
      <c r="N1119" s="104"/>
    </row>
    <row r="1120" spans="1:14" s="102" customFormat="1" x14ac:dyDescent="0.25">
      <c r="A1120" s="84"/>
      <c r="B1120" s="104"/>
      <c r="C1120" s="104"/>
      <c r="D1120" s="104"/>
      <c r="E1120" s="104"/>
      <c r="F1120" s="104"/>
      <c r="G1120" s="104"/>
      <c r="H1120" s="84"/>
      <c r="I1120" s="104"/>
      <c r="J1120" s="104"/>
      <c r="K1120" s="104"/>
      <c r="L1120" s="104"/>
      <c r="M1120" s="104"/>
      <c r="N1120" s="104"/>
    </row>
    <row r="1121" spans="1:14" s="102" customFormat="1" x14ac:dyDescent="0.25">
      <c r="A1121" s="84"/>
      <c r="B1121" s="104"/>
      <c r="C1121" s="104"/>
      <c r="D1121" s="104"/>
      <c r="E1121" s="104"/>
      <c r="F1121" s="104"/>
      <c r="G1121" s="104"/>
      <c r="H1121" s="84"/>
      <c r="I1121" s="104"/>
      <c r="J1121" s="104"/>
      <c r="K1121" s="104"/>
      <c r="L1121" s="104"/>
      <c r="M1121" s="104"/>
      <c r="N1121" s="104"/>
    </row>
    <row r="1122" spans="1:14" s="102" customFormat="1" x14ac:dyDescent="0.25">
      <c r="A1122" s="84"/>
      <c r="B1122" s="104"/>
      <c r="C1122" s="104"/>
      <c r="D1122" s="104"/>
      <c r="E1122" s="104"/>
      <c r="F1122" s="104"/>
      <c r="G1122" s="104"/>
      <c r="H1122" s="84"/>
      <c r="I1122" s="104"/>
      <c r="J1122" s="104"/>
      <c r="K1122" s="104"/>
      <c r="L1122" s="104"/>
      <c r="M1122" s="104"/>
      <c r="N1122" s="104"/>
    </row>
    <row r="1123" spans="1:14" s="102" customFormat="1" x14ac:dyDescent="0.25">
      <c r="B1123" s="104"/>
      <c r="C1123" s="104"/>
      <c r="D1123" s="104"/>
      <c r="E1123" s="104"/>
      <c r="F1123" s="104"/>
      <c r="G1123" s="104"/>
      <c r="I1123" s="104"/>
      <c r="J1123" s="104"/>
      <c r="K1123" s="104"/>
      <c r="L1123" s="104"/>
      <c r="M1123" s="104"/>
      <c r="N1123" s="104"/>
    </row>
    <row r="1124" spans="1:14" s="102" customFormat="1" x14ac:dyDescent="0.25">
      <c r="A1124" s="84"/>
      <c r="G1124" s="86"/>
      <c r="H1124" s="84"/>
    </row>
    <row r="1125" spans="1:14" s="101" customFormat="1" x14ac:dyDescent="0.25">
      <c r="G1125" s="86"/>
    </row>
    <row r="1126" spans="1:14" s="101" customFormat="1" x14ac:dyDescent="0.25">
      <c r="G1126" s="86"/>
    </row>
    <row r="1127" spans="1:14" s="101" customFormat="1" x14ac:dyDescent="0.25">
      <c r="G1127" s="86"/>
    </row>
    <row r="1128" spans="1:14" s="101" customFormat="1" x14ac:dyDescent="0.25">
      <c r="G1128" s="86"/>
    </row>
    <row r="1129" spans="1:14" s="101" customFormat="1" x14ac:dyDescent="0.25">
      <c r="G1129" s="86"/>
    </row>
    <row r="1130" spans="1:14" s="101" customFormat="1" x14ac:dyDescent="0.25">
      <c r="G1130" s="86"/>
    </row>
    <row r="1131" spans="1:14" s="101" customFormat="1" x14ac:dyDescent="0.25">
      <c r="G1131" s="86"/>
    </row>
    <row r="1132" spans="1:14" s="101" customFormat="1" x14ac:dyDescent="0.25">
      <c r="G1132" s="86"/>
    </row>
    <row r="1133" spans="1:14" s="101" customFormat="1" x14ac:dyDescent="0.25">
      <c r="G1133" s="86"/>
    </row>
    <row r="1134" spans="1:14" s="101" customFormat="1" x14ac:dyDescent="0.25">
      <c r="G1134" s="86"/>
    </row>
    <row r="1135" spans="1:14" s="101" customFormat="1" x14ac:dyDescent="0.25">
      <c r="G1135" s="86"/>
    </row>
    <row r="1136" spans="1:14" s="101" customFormat="1" x14ac:dyDescent="0.25">
      <c r="G1136" s="86"/>
    </row>
    <row r="1137" spans="7:7" s="101" customFormat="1" x14ac:dyDescent="0.25">
      <c r="G1137" s="86"/>
    </row>
    <row r="1138" spans="7:7" s="101" customFormat="1" x14ac:dyDescent="0.25">
      <c r="G1138" s="86"/>
    </row>
    <row r="1139" spans="7:7" s="101" customFormat="1" x14ac:dyDescent="0.25">
      <c r="G1139" s="86"/>
    </row>
    <row r="1140" spans="7:7" s="101" customFormat="1" x14ac:dyDescent="0.25">
      <c r="G1140" s="86"/>
    </row>
    <row r="1141" spans="7:7" s="101" customFormat="1" x14ac:dyDescent="0.25">
      <c r="G1141" s="86"/>
    </row>
    <row r="1142" spans="7:7" s="101" customFormat="1" x14ac:dyDescent="0.25">
      <c r="G1142" s="86"/>
    </row>
    <row r="1143" spans="7:7" s="101" customFormat="1" x14ac:dyDescent="0.25">
      <c r="G1143" s="86"/>
    </row>
    <row r="1144" spans="7:7" s="101" customFormat="1" x14ac:dyDescent="0.25">
      <c r="G1144" s="86"/>
    </row>
    <row r="1145" spans="7:7" s="101" customFormat="1" x14ac:dyDescent="0.25">
      <c r="G1145" s="86"/>
    </row>
    <row r="1146" spans="7:7" s="101" customFormat="1" x14ac:dyDescent="0.25">
      <c r="G1146" s="86"/>
    </row>
    <row r="1147" spans="7:7" s="101" customFormat="1" x14ac:dyDescent="0.25">
      <c r="G1147" s="86"/>
    </row>
    <row r="1148" spans="7:7" s="101" customFormat="1" x14ac:dyDescent="0.25">
      <c r="G1148" s="86"/>
    </row>
    <row r="1149" spans="7:7" s="101" customFormat="1" x14ac:dyDescent="0.25">
      <c r="G1149" s="86"/>
    </row>
    <row r="1150" spans="7:7" s="101" customFormat="1" x14ac:dyDescent="0.25">
      <c r="G1150" s="86"/>
    </row>
    <row r="1151" spans="7:7" s="101" customFormat="1" x14ac:dyDescent="0.25">
      <c r="G1151" s="86"/>
    </row>
    <row r="1152" spans="7:7" s="101" customFormat="1" x14ac:dyDescent="0.25">
      <c r="G1152" s="86"/>
    </row>
    <row r="1153" spans="7:7" s="101" customFormat="1" x14ac:dyDescent="0.25">
      <c r="G1153" s="86"/>
    </row>
    <row r="1154" spans="7:7" s="101" customFormat="1" x14ac:dyDescent="0.25">
      <c r="G1154" s="86"/>
    </row>
    <row r="1155" spans="7:7" s="101" customFormat="1" x14ac:dyDescent="0.25">
      <c r="G1155" s="86"/>
    </row>
    <row r="1156" spans="7:7" s="101" customFormat="1" x14ac:dyDescent="0.25">
      <c r="G1156" s="86"/>
    </row>
    <row r="1157" spans="7:7" s="101" customFormat="1" x14ac:dyDescent="0.25">
      <c r="G1157" s="86"/>
    </row>
    <row r="1158" spans="7:7" s="101" customFormat="1" x14ac:dyDescent="0.25">
      <c r="G1158" s="86"/>
    </row>
    <row r="1159" spans="7:7" s="101" customFormat="1" x14ac:dyDescent="0.25">
      <c r="G1159" s="86"/>
    </row>
    <row r="1160" spans="7:7" s="101" customFormat="1" x14ac:dyDescent="0.25">
      <c r="G1160" s="86"/>
    </row>
    <row r="1161" spans="7:7" s="101" customFormat="1" x14ac:dyDescent="0.25">
      <c r="G1161" s="86"/>
    </row>
    <row r="1162" spans="7:7" s="101" customFormat="1" x14ac:dyDescent="0.25">
      <c r="G1162" s="86"/>
    </row>
    <row r="1163" spans="7:7" s="101" customFormat="1" x14ac:dyDescent="0.25">
      <c r="G1163" s="86"/>
    </row>
    <row r="1164" spans="7:7" s="101" customFormat="1" x14ac:dyDescent="0.25">
      <c r="G1164" s="86"/>
    </row>
    <row r="1165" spans="7:7" s="101" customFormat="1" x14ac:dyDescent="0.25">
      <c r="G1165" s="86"/>
    </row>
    <row r="1166" spans="7:7" s="101" customFormat="1" x14ac:dyDescent="0.25">
      <c r="G1166" s="86"/>
    </row>
    <row r="1167" spans="7:7" s="101" customFormat="1" x14ac:dyDescent="0.25">
      <c r="G1167" s="86"/>
    </row>
    <row r="1168" spans="7:7" s="101" customFormat="1" x14ac:dyDescent="0.25">
      <c r="G1168" s="86"/>
    </row>
    <row r="1169" spans="7:7" s="101" customFormat="1" x14ac:dyDescent="0.25">
      <c r="G1169" s="86"/>
    </row>
    <row r="1170" spans="7:7" s="101" customFormat="1" x14ac:dyDescent="0.25">
      <c r="G1170" s="86"/>
    </row>
    <row r="1171" spans="7:7" s="101" customFormat="1" x14ac:dyDescent="0.25">
      <c r="G1171" s="86"/>
    </row>
    <row r="1172" spans="7:7" s="101" customFormat="1" x14ac:dyDescent="0.25">
      <c r="G1172" s="86"/>
    </row>
    <row r="1173" spans="7:7" s="101" customFormat="1" x14ac:dyDescent="0.25">
      <c r="G1173" s="86"/>
    </row>
    <row r="1174" spans="7:7" s="101" customFormat="1" x14ac:dyDescent="0.25">
      <c r="G1174" s="86"/>
    </row>
    <row r="1175" spans="7:7" s="101" customFormat="1" x14ac:dyDescent="0.25">
      <c r="G1175" s="86"/>
    </row>
    <row r="1176" spans="7:7" s="101" customFormat="1" x14ac:dyDescent="0.25">
      <c r="G1176" s="86"/>
    </row>
    <row r="1177" spans="7:7" s="101" customFormat="1" x14ac:dyDescent="0.25">
      <c r="G1177" s="86"/>
    </row>
    <row r="1178" spans="7:7" s="101" customFormat="1" x14ac:dyDescent="0.25">
      <c r="G1178" s="86"/>
    </row>
    <row r="1179" spans="7:7" s="101" customFormat="1" x14ac:dyDescent="0.25">
      <c r="G1179" s="86"/>
    </row>
    <row r="1180" spans="7:7" s="101" customFormat="1" x14ac:dyDescent="0.25">
      <c r="G1180" s="86"/>
    </row>
    <row r="1181" spans="7:7" s="101" customFormat="1" x14ac:dyDescent="0.25">
      <c r="G1181" s="86"/>
    </row>
    <row r="1182" spans="7:7" s="101" customFormat="1" x14ac:dyDescent="0.25">
      <c r="G1182" s="86"/>
    </row>
    <row r="1183" spans="7:7" s="101" customFormat="1" x14ac:dyDescent="0.25">
      <c r="G1183" s="86"/>
    </row>
    <row r="1184" spans="7:7" s="101" customFormat="1" x14ac:dyDescent="0.25">
      <c r="G1184" s="86"/>
    </row>
    <row r="1185" spans="7:7" s="101" customFormat="1" x14ac:dyDescent="0.25">
      <c r="G1185" s="86"/>
    </row>
    <row r="1186" spans="7:7" s="101" customFormat="1" x14ac:dyDescent="0.25">
      <c r="G1186" s="86"/>
    </row>
    <row r="1187" spans="7:7" s="101" customFormat="1" x14ac:dyDescent="0.25">
      <c r="G1187" s="86"/>
    </row>
    <row r="1188" spans="7:7" s="101" customFormat="1" x14ac:dyDescent="0.25">
      <c r="G1188" s="86"/>
    </row>
    <row r="1189" spans="7:7" s="101" customFormat="1" x14ac:dyDescent="0.25">
      <c r="G1189" s="86"/>
    </row>
    <row r="1190" spans="7:7" s="101" customFormat="1" x14ac:dyDescent="0.25">
      <c r="G1190" s="86"/>
    </row>
    <row r="1191" spans="7:7" s="101" customFormat="1" x14ac:dyDescent="0.25">
      <c r="G1191" s="86"/>
    </row>
    <row r="1192" spans="7:7" s="101" customFormat="1" x14ac:dyDescent="0.25">
      <c r="G1192" s="86"/>
    </row>
    <row r="1193" spans="7:7" s="101" customFormat="1" x14ac:dyDescent="0.25">
      <c r="G1193" s="86"/>
    </row>
    <row r="1194" spans="7:7" s="101" customFormat="1" x14ac:dyDescent="0.25">
      <c r="G1194" s="86"/>
    </row>
    <row r="1195" spans="7:7" s="101" customFormat="1" x14ac:dyDescent="0.25">
      <c r="G1195" s="86"/>
    </row>
    <row r="1196" spans="7:7" s="101" customFormat="1" x14ac:dyDescent="0.25">
      <c r="G1196" s="86"/>
    </row>
    <row r="1197" spans="7:7" s="101" customFormat="1" x14ac:dyDescent="0.25">
      <c r="G1197" s="86"/>
    </row>
    <row r="1198" spans="7:7" s="101" customFormat="1" x14ac:dyDescent="0.25">
      <c r="G1198" s="86"/>
    </row>
    <row r="1199" spans="7:7" s="101" customFormat="1" x14ac:dyDescent="0.25">
      <c r="G1199" s="86"/>
    </row>
    <row r="1200" spans="7:7" s="101" customFormat="1" x14ac:dyDescent="0.25">
      <c r="G1200" s="86"/>
    </row>
    <row r="1201" spans="7:7" s="101" customFormat="1" x14ac:dyDescent="0.25">
      <c r="G1201" s="86"/>
    </row>
    <row r="1202" spans="7:7" s="101" customFormat="1" x14ac:dyDescent="0.25">
      <c r="G1202" s="86"/>
    </row>
    <row r="1203" spans="7:7" s="101" customFormat="1" x14ac:dyDescent="0.25">
      <c r="G1203" s="86"/>
    </row>
    <row r="1204" spans="7:7" s="101" customFormat="1" x14ac:dyDescent="0.25">
      <c r="G1204" s="86"/>
    </row>
    <row r="1205" spans="7:7" s="101" customFormat="1" x14ac:dyDescent="0.25">
      <c r="G1205" s="86"/>
    </row>
    <row r="1206" spans="7:7" s="101" customFormat="1" x14ac:dyDescent="0.25">
      <c r="G1206" s="86"/>
    </row>
    <row r="1207" spans="7:7" s="101" customFormat="1" x14ac:dyDescent="0.25">
      <c r="G1207" s="86"/>
    </row>
    <row r="1208" spans="7:7" s="101" customFormat="1" x14ac:dyDescent="0.25">
      <c r="G1208" s="86"/>
    </row>
    <row r="1209" spans="7:7" s="101" customFormat="1" x14ac:dyDescent="0.25">
      <c r="G1209" s="86"/>
    </row>
    <row r="1210" spans="7:7" s="101" customFormat="1" x14ac:dyDescent="0.25">
      <c r="G1210" s="86"/>
    </row>
    <row r="1211" spans="7:7" s="101" customFormat="1" x14ac:dyDescent="0.25">
      <c r="G1211" s="86"/>
    </row>
    <row r="1212" spans="7:7" s="101" customFormat="1" x14ac:dyDescent="0.25">
      <c r="G1212" s="86"/>
    </row>
    <row r="1213" spans="7:7" s="101" customFormat="1" x14ac:dyDescent="0.25">
      <c r="G1213" s="86"/>
    </row>
    <row r="1214" spans="7:7" s="101" customFormat="1" x14ac:dyDescent="0.25">
      <c r="G1214" s="86"/>
    </row>
    <row r="1215" spans="7:7" s="101" customFormat="1" x14ac:dyDescent="0.25">
      <c r="G1215" s="86"/>
    </row>
    <row r="1216" spans="7:7" s="101" customFormat="1" x14ac:dyDescent="0.25">
      <c r="G1216" s="86"/>
    </row>
    <row r="1217" spans="7:7" s="101" customFormat="1" x14ac:dyDescent="0.25">
      <c r="G1217" s="86"/>
    </row>
    <row r="1218" spans="7:7" s="101" customFormat="1" x14ac:dyDescent="0.25">
      <c r="G1218" s="86"/>
    </row>
    <row r="1219" spans="7:7" s="101" customFormat="1" x14ac:dyDescent="0.25">
      <c r="G1219" s="86"/>
    </row>
    <row r="1220" spans="7:7" s="101" customFormat="1" x14ac:dyDescent="0.25">
      <c r="G1220" s="86"/>
    </row>
    <row r="1221" spans="7:7" s="101" customFormat="1" x14ac:dyDescent="0.25">
      <c r="G1221" s="86"/>
    </row>
    <row r="1222" spans="7:7" s="101" customFormat="1" x14ac:dyDescent="0.25">
      <c r="G1222" s="86"/>
    </row>
    <row r="1223" spans="7:7" s="101" customFormat="1" x14ac:dyDescent="0.25">
      <c r="G1223" s="86"/>
    </row>
    <row r="1224" spans="7:7" s="101" customFormat="1" x14ac:dyDescent="0.25">
      <c r="G1224" s="86"/>
    </row>
    <row r="1225" spans="7:7" s="101" customFormat="1" x14ac:dyDescent="0.25">
      <c r="G1225" s="86"/>
    </row>
    <row r="1226" spans="7:7" s="101" customFormat="1" x14ac:dyDescent="0.25">
      <c r="G1226" s="86"/>
    </row>
    <row r="1227" spans="7:7" s="101" customFormat="1" x14ac:dyDescent="0.25">
      <c r="G1227" s="86"/>
    </row>
    <row r="1228" spans="7:7" s="101" customFormat="1" x14ac:dyDescent="0.25">
      <c r="G1228" s="86"/>
    </row>
    <row r="1229" spans="7:7" s="101" customFormat="1" x14ac:dyDescent="0.25">
      <c r="G1229" s="86"/>
    </row>
    <row r="1230" spans="7:7" s="101" customFormat="1" x14ac:dyDescent="0.25">
      <c r="G1230" s="86"/>
    </row>
    <row r="1231" spans="7:7" s="101" customFormat="1" x14ac:dyDescent="0.25">
      <c r="G1231" s="86"/>
    </row>
    <row r="1232" spans="7:7" s="101" customFormat="1" x14ac:dyDescent="0.25">
      <c r="G1232" s="86"/>
    </row>
  </sheetData>
  <mergeCells count="65">
    <mergeCell ref="A301:F301"/>
    <mergeCell ref="H301:M301"/>
    <mergeCell ref="B313:G319"/>
    <mergeCell ref="I313:N319"/>
    <mergeCell ref="B273:G279"/>
    <mergeCell ref="I273:N279"/>
    <mergeCell ref="A281:F281"/>
    <mergeCell ref="H281:M281"/>
    <mergeCell ref="B293:G299"/>
    <mergeCell ref="I293:N299"/>
    <mergeCell ref="B213:G219"/>
    <mergeCell ref="I213:N219"/>
    <mergeCell ref="A221:F221"/>
    <mergeCell ref="H221:M221"/>
    <mergeCell ref="B233:G239"/>
    <mergeCell ref="I233:N239"/>
    <mergeCell ref="A241:F241"/>
    <mergeCell ref="H241:M241"/>
    <mergeCell ref="B253:G259"/>
    <mergeCell ref="I253:N259"/>
    <mergeCell ref="A261:F261"/>
    <mergeCell ref="H261:M261"/>
    <mergeCell ref="B153:G159"/>
    <mergeCell ref="I153:N159"/>
    <mergeCell ref="A161:F161"/>
    <mergeCell ref="H161:M161"/>
    <mergeCell ref="B173:G179"/>
    <mergeCell ref="I173:N179"/>
    <mergeCell ref="A181:F181"/>
    <mergeCell ref="H181:M181"/>
    <mergeCell ref="B193:G199"/>
    <mergeCell ref="I193:N199"/>
    <mergeCell ref="A201:F201"/>
    <mergeCell ref="H201:M201"/>
    <mergeCell ref="B93:G99"/>
    <mergeCell ref="I93:N99"/>
    <mergeCell ref="A101:F101"/>
    <mergeCell ref="H101:M101"/>
    <mergeCell ref="B113:G119"/>
    <mergeCell ref="I113:N119"/>
    <mergeCell ref="A121:F121"/>
    <mergeCell ref="H121:M121"/>
    <mergeCell ref="B133:G139"/>
    <mergeCell ref="I133:N139"/>
    <mergeCell ref="A141:F141"/>
    <mergeCell ref="H141:M141"/>
    <mergeCell ref="A81:F81"/>
    <mergeCell ref="H81:M81"/>
    <mergeCell ref="B33:G39"/>
    <mergeCell ref="I33:N39"/>
    <mergeCell ref="A41:F41"/>
    <mergeCell ref="H41:M41"/>
    <mergeCell ref="B53:G59"/>
    <mergeCell ref="I53:N59"/>
    <mergeCell ref="A21:F21"/>
    <mergeCell ref="H21:M21"/>
    <mergeCell ref="A61:F61"/>
    <mergeCell ref="H61:M61"/>
    <mergeCell ref="B73:G79"/>
    <mergeCell ref="I73:N79"/>
    <mergeCell ref="A1:F1"/>
    <mergeCell ref="H1:M1"/>
    <mergeCell ref="I13:N19"/>
    <mergeCell ref="A14:F14"/>
    <mergeCell ref="A15:F20"/>
  </mergeCells>
  <pageMargins left="0.7" right="0.7" top="0.5" bottom="0.5" header="0.3" footer="0.3"/>
  <pageSetup scale="89" fitToHeight="0" orientation="landscape" r:id="rId1"/>
  <rowBreaks count="3" manualBreakCount="3">
    <brk id="40" max="16383" man="1"/>
    <brk id="320" max="16383" man="1"/>
    <brk id="3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 Order Sheet</vt:lpstr>
      <vt:lpstr>Credit Card Auth</vt:lpstr>
      <vt:lpstr>Price List</vt:lpstr>
      <vt:lpstr>Print Version</vt:lpstr>
      <vt:lpstr>' Order Sheet'!Print_Area</vt:lpstr>
      <vt:lpstr>ShipMethod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Sue Capalbo</cp:lastModifiedBy>
  <cp:lastPrinted>2020-10-16T14:42:46Z</cp:lastPrinted>
  <dcterms:created xsi:type="dcterms:W3CDTF">2019-10-29T15:19:59Z</dcterms:created>
  <dcterms:modified xsi:type="dcterms:W3CDTF">2020-12-20T18:08:02Z</dcterms:modified>
</cp:coreProperties>
</file>